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85" windowHeight="8580" activeTab="8"/>
  </bookViews>
  <sheets>
    <sheet name="Arkusz8" sheetId="8" r:id="rId1"/>
    <sheet name="Arkusz1" sheetId="1" r:id="rId2"/>
    <sheet name="Arkusz2" sheetId="2" r:id="rId3"/>
    <sheet name="Arkusz3" sheetId="3" r:id="rId4"/>
    <sheet name="Arkusz4" sheetId="4" r:id="rId5"/>
    <sheet name="Arkusz5" sheetId="5" r:id="rId6"/>
    <sheet name="Arkusz6" sheetId="6" r:id="rId7"/>
    <sheet name="Arkusz7" sheetId="7" r:id="rId8"/>
    <sheet name="Arkusz9" sheetId="9" r:id="rId9"/>
  </sheets>
  <calcPr calcId="114210"/>
</workbook>
</file>

<file path=xl/calcChain.xml><?xml version="1.0" encoding="utf-8"?>
<calcChain xmlns="http://schemas.openxmlformats.org/spreadsheetml/2006/main">
  <c r="E7" i="7"/>
  <c r="D3" i="6" l="1"/>
  <c r="H1" i="4"/>
  <c r="C8"/>
  <c r="C7"/>
  <c r="C6"/>
  <c r="C5"/>
  <c r="C4"/>
  <c r="C3"/>
  <c r="C2"/>
  <c r="C3" i="3" l="1"/>
  <c r="C4"/>
  <c r="C5"/>
  <c r="C6"/>
  <c r="C7"/>
  <c r="C8"/>
  <c r="C9"/>
  <c r="C10"/>
  <c r="C11"/>
  <c r="C12"/>
  <c r="C13"/>
  <c r="C14"/>
  <c r="C15"/>
  <c r="C16"/>
  <c r="C17"/>
  <c r="C18"/>
  <c r="C19"/>
  <c r="C20"/>
  <c r="B4"/>
  <c r="B5"/>
  <c r="B6"/>
  <c r="B7"/>
  <c r="B8"/>
  <c r="B9"/>
  <c r="B10"/>
  <c r="B11"/>
  <c r="B12"/>
  <c r="B13"/>
  <c r="B14"/>
  <c r="B15"/>
  <c r="B16"/>
  <c r="B17"/>
  <c r="B18"/>
  <c r="B19"/>
  <c r="B20"/>
  <c r="B3"/>
</calcChain>
</file>

<file path=xl/comments1.xml><?xml version="1.0" encoding="utf-8"?>
<comments xmlns="http://schemas.openxmlformats.org/spreadsheetml/2006/main">
  <authors>
    <author>NTT10</author>
  </authors>
  <commentList>
    <comment ref="H9" authorId="0">
      <text>
        <r>
          <rPr>
            <b/>
            <sz val="7"/>
            <color indexed="81"/>
            <rFont val="Tahoma"/>
            <family val="2"/>
            <charset val="238"/>
          </rPr>
          <t>Tabela "prawdy"
czyli jaki dzień odpowiada za jaką cyfrę</t>
        </r>
      </text>
    </comment>
  </commentList>
</comments>
</file>

<file path=xl/sharedStrings.xml><?xml version="1.0" encoding="utf-8"?>
<sst xmlns="http://schemas.openxmlformats.org/spreadsheetml/2006/main" count="268" uniqueCount="238">
  <si>
    <t>wrzesień</t>
  </si>
  <si>
    <t>październik</t>
  </si>
  <si>
    <t>listopad</t>
  </si>
  <si>
    <t>grudzień</t>
  </si>
  <si>
    <t>styczeń</t>
  </si>
  <si>
    <t>RAZEM</t>
  </si>
  <si>
    <t>Lp.</t>
  </si>
  <si>
    <t>nazwisko</t>
  </si>
  <si>
    <t>nieobec-ności</t>
  </si>
  <si>
    <t>w  tym
nieuspr.</t>
  </si>
  <si>
    <t>%   nieobecności nieusprawiedliw.</t>
  </si>
  <si>
    <t>Bilski</t>
  </si>
  <si>
    <t>Bodycz</t>
  </si>
  <si>
    <t>Bromska</t>
  </si>
  <si>
    <t>Broszyk</t>
  </si>
  <si>
    <t>Chapik</t>
  </si>
  <si>
    <t>Cieślak</t>
  </si>
  <si>
    <t>Gmólka</t>
  </si>
  <si>
    <t>Janiszak</t>
  </si>
  <si>
    <t>Januszewski</t>
  </si>
  <si>
    <t>Kiełaś</t>
  </si>
  <si>
    <t>Kuchera</t>
  </si>
  <si>
    <t>Kowalski</t>
  </si>
  <si>
    <t>Koźlicki</t>
  </si>
  <si>
    <t>Krzysztofik</t>
  </si>
  <si>
    <t>Majewska</t>
  </si>
  <si>
    <t>Mituł</t>
  </si>
  <si>
    <t>Mykowska</t>
  </si>
  <si>
    <t>Porulka</t>
  </si>
  <si>
    <t>Pyżowski</t>
  </si>
  <si>
    <t>Rajewski</t>
  </si>
  <si>
    <t>Stapik</t>
  </si>
  <si>
    <t>Szymańska</t>
  </si>
  <si>
    <t>Tebrus</t>
  </si>
  <si>
    <t>Wasilska</t>
  </si>
  <si>
    <t>Ząbkowski</t>
  </si>
  <si>
    <t>Ząbkowska</t>
  </si>
  <si>
    <t>Żmudziński</t>
  </si>
  <si>
    <t>Żuławiak</t>
  </si>
  <si>
    <t>Oceny z dwunastu przedmiotów na koniec roku szkolnego</t>
  </si>
  <si>
    <t>klasa</t>
  </si>
  <si>
    <t>liczba
uczniów</t>
  </si>
  <si>
    <t>liczba
szóstek</t>
  </si>
  <si>
    <t>liczba
piątek</t>
  </si>
  <si>
    <t>liczba
czwórek</t>
  </si>
  <si>
    <t>liczba
trójek</t>
  </si>
  <si>
    <t>liczba
dwójek</t>
  </si>
  <si>
    <t>liczba
jedynek</t>
  </si>
  <si>
    <t>suma
ocen</t>
  </si>
  <si>
    <t>liczba 6
na
jednego
ucznia</t>
  </si>
  <si>
    <t>liczba 5
na
jednego
ucznia</t>
  </si>
  <si>
    <t>liczba 4
na
jednego
ucznia</t>
  </si>
  <si>
    <t>liczba 3
na
jednego
ucznia</t>
  </si>
  <si>
    <t>liczba 2
na
jednego
ucznia</t>
  </si>
  <si>
    <t>liczba 1
na
jednego
ucznia</t>
  </si>
  <si>
    <t>IA</t>
  </si>
  <si>
    <t>IB</t>
  </si>
  <si>
    <t>IC</t>
  </si>
  <si>
    <t>ID</t>
  </si>
  <si>
    <t>IE</t>
  </si>
  <si>
    <t>IIA</t>
  </si>
  <si>
    <t>IIB</t>
  </si>
  <si>
    <t>IIC</t>
  </si>
  <si>
    <t>IID</t>
  </si>
  <si>
    <t>IIE</t>
  </si>
  <si>
    <t>IIIA</t>
  </si>
  <si>
    <t>IIIB</t>
  </si>
  <si>
    <t>IIIC</t>
  </si>
  <si>
    <t>IIID</t>
  </si>
  <si>
    <t>IIIE</t>
  </si>
  <si>
    <t>razem</t>
  </si>
  <si>
    <t>W Z O R Y   S K R Ó C O N E G O   M N O Ż E N I A</t>
  </si>
  <si>
    <t>liczba 1</t>
  </si>
  <si>
    <t>liczba 2</t>
  </si>
  <si>
    <r>
      <t>a</t>
    </r>
    <r>
      <rPr>
        <b/>
        <vertAlign val="superscript"/>
        <sz val="12"/>
        <color indexed="37"/>
        <rFont val="Arial CE"/>
        <family val="2"/>
        <charset val="238"/>
      </rPr>
      <t>2</t>
    </r>
    <r>
      <rPr>
        <b/>
        <sz val="12"/>
        <color indexed="37"/>
        <rFont val="Arial CE"/>
        <family val="2"/>
        <charset val="238"/>
      </rPr>
      <t xml:space="preserve"> - b</t>
    </r>
    <r>
      <rPr>
        <b/>
        <vertAlign val="superscript"/>
        <sz val="12"/>
        <color indexed="37"/>
        <rFont val="Arial CE"/>
        <family val="2"/>
        <charset val="238"/>
      </rPr>
      <t>2</t>
    </r>
    <r>
      <rPr>
        <b/>
        <sz val="12"/>
        <color indexed="37"/>
        <rFont val="Arial CE"/>
        <family val="2"/>
        <charset val="238"/>
      </rPr>
      <t xml:space="preserve"> =</t>
    </r>
  </si>
  <si>
    <t xml:space="preserve">(a+b)(a-b) </t>
  </si>
  <si>
    <r>
      <t>(a + b)</t>
    </r>
    <r>
      <rPr>
        <b/>
        <vertAlign val="superscript"/>
        <sz val="12"/>
        <color indexed="37"/>
        <rFont val="Arial CE"/>
        <family val="2"/>
        <charset val="238"/>
      </rPr>
      <t>2</t>
    </r>
    <r>
      <rPr>
        <b/>
        <sz val="12"/>
        <color indexed="37"/>
        <rFont val="Arial CE"/>
        <family val="2"/>
        <charset val="238"/>
      </rPr>
      <t xml:space="preserve"> =</t>
    </r>
  </si>
  <si>
    <r>
      <t>(a - b)</t>
    </r>
    <r>
      <rPr>
        <b/>
        <vertAlign val="superscript"/>
        <sz val="12"/>
        <color indexed="37"/>
        <rFont val="Arial CE"/>
        <family val="2"/>
        <charset val="238"/>
      </rPr>
      <t xml:space="preserve">2 </t>
    </r>
    <r>
      <rPr>
        <b/>
        <sz val="12"/>
        <color indexed="37"/>
        <rFont val="Arial CE"/>
        <family val="2"/>
        <charset val="238"/>
      </rPr>
      <t>=</t>
    </r>
  </si>
  <si>
    <t>Tabela.1</t>
  </si>
  <si>
    <t>poniedziałek</t>
  </si>
  <si>
    <t>wtorek</t>
  </si>
  <si>
    <t>środa</t>
  </si>
  <si>
    <t>czwartek</t>
  </si>
  <si>
    <t>piątek</t>
  </si>
  <si>
    <t>sobota</t>
  </si>
  <si>
    <t>niedziela</t>
  </si>
  <si>
    <t>Imię</t>
  </si>
  <si>
    <t>Nazwisko</t>
  </si>
  <si>
    <t>Grupa</t>
  </si>
  <si>
    <t>Przyznany
upust</t>
  </si>
  <si>
    <t>Cena</t>
  </si>
  <si>
    <t>Do
zapłaty</t>
  </si>
  <si>
    <t>TEKST</t>
  </si>
  <si>
    <t>Jan</t>
  </si>
  <si>
    <t>Iksiński</t>
  </si>
  <si>
    <t>Piotr</t>
  </si>
  <si>
    <t>Olesiuk</t>
  </si>
  <si>
    <t>Michał</t>
  </si>
  <si>
    <t>Nowak</t>
  </si>
  <si>
    <t>Rafał</t>
  </si>
  <si>
    <t>Czerwiński</t>
  </si>
  <si>
    <t>Mariusz</t>
  </si>
  <si>
    <t>Kozłowski</t>
  </si>
  <si>
    <t>Robert</t>
  </si>
  <si>
    <t>Irek</t>
  </si>
  <si>
    <t>Bąk</t>
  </si>
  <si>
    <t>Mirek</t>
  </si>
  <si>
    <t>Adamski</t>
  </si>
  <si>
    <t>Tabela 1</t>
  </si>
  <si>
    <t>Kwota
upustu</t>
  </si>
  <si>
    <t>1. Za pomocą odpowiedniej funkcji należy przyznać poszczególnym osobom przyznany upust wg "tabeli 1"</t>
  </si>
  <si>
    <t>2. Obliczyć kwotę jaka pozostała do zapłaty w kolumnie G.</t>
  </si>
  <si>
    <t xml:space="preserve">3. Wygenerować tekst: w kolumnie H o treści: </t>
  </si>
  <si>
    <t>Pan X Y, kwota do zapłaty: X PLN</t>
  </si>
  <si>
    <t xml:space="preserve">    lub jeśli kwota do zapłaty rowna jest 0  to text powinien wygladać tak:</t>
  </si>
  <si>
    <t>Pan X Y, kwota uregulowana.  Dziękujemy</t>
  </si>
  <si>
    <t>4. Wyniki wypełnić w pomarańczowych polach</t>
  </si>
  <si>
    <t>Wymagana liczba punktów</t>
  </si>
  <si>
    <t>Ocena</t>
  </si>
  <si>
    <t>Osoba</t>
  </si>
  <si>
    <t>Punkty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</si>
  <si>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</si>
  <si>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</si>
  <si>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</si>
  <si>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</si>
  <si>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</si>
  <si>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</si>
  <si>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</si>
  <si>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</si>
  <si>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</si>
  <si>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</si>
  <si>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</si>
  <si>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</si>
  <si>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</si>
  <si>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</si>
  <si>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</si>
  <si>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</si>
  <si>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</si>
  <si>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</si>
  <si>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</si>
  <si>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</si>
  <si>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</si>
  <si>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</si>
  <si>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</si>
  <si>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</si>
  <si>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</si>
  <si>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</si>
  <si>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</si>
  <si>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</si>
  <si>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</si>
  <si>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</si>
  <si>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</si>
  <si>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</si>
  <si>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</si>
  <si>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</si>
  <si>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</si>
  <si>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Student 36</t>
  </si>
  <si>
    <t>Student 37</t>
  </si>
  <si>
    <t>Student 38</t>
  </si>
  <si>
    <t>Student 39</t>
  </si>
  <si>
    <t>Student 40</t>
  </si>
  <si>
    <t>Student 41</t>
  </si>
  <si>
    <t>Student 42</t>
  </si>
  <si>
    <t>Student 43</t>
  </si>
  <si>
    <t>Student 44</t>
  </si>
  <si>
    <t>Student 45</t>
  </si>
  <si>
    <t>Student 46</t>
  </si>
  <si>
    <t>Student 47</t>
  </si>
  <si>
    <t>Student 48</t>
  </si>
  <si>
    <t>Student 49</t>
  </si>
  <si>
    <t>Student 50</t>
  </si>
  <si>
    <t>Zadłużenie</t>
  </si>
  <si>
    <t>Płeć</t>
  </si>
  <si>
    <t>docelowy tekst</t>
  </si>
  <si>
    <t>M</t>
  </si>
  <si>
    <t>Zieliński</t>
  </si>
  <si>
    <t>Maria</t>
  </si>
  <si>
    <t>K</t>
  </si>
  <si>
    <t>Ewa</t>
  </si>
  <si>
    <t>Wiśniewska</t>
  </si>
  <si>
    <t>Zbigniew</t>
  </si>
  <si>
    <t>Monika</t>
  </si>
  <si>
    <t>Stefaniuk</t>
  </si>
  <si>
    <t>Lista zakupów</t>
  </si>
  <si>
    <t>NAZWA ARTYKUŁU</t>
  </si>
  <si>
    <t>LICZBA</t>
  </si>
  <si>
    <t>CENA</t>
  </si>
  <si>
    <t>WARTOŚĆ</t>
  </si>
  <si>
    <t>breloczek do kluczy</t>
  </si>
  <si>
    <t>dezodorant</t>
  </si>
  <si>
    <t>bluza</t>
  </si>
  <si>
    <t>płyta muzyczna CD</t>
  </si>
  <si>
    <t>bilety na dyskotekę</t>
  </si>
  <si>
    <t>Płyta DVD</t>
  </si>
  <si>
    <t>guma do żucia</t>
  </si>
  <si>
    <t>pasta do zębów</t>
  </si>
  <si>
    <t>czasopismo</t>
  </si>
  <si>
    <t>kalkulator</t>
  </si>
  <si>
    <t>słodycze</t>
  </si>
  <si>
    <t>Jasiński</t>
  </si>
  <si>
    <t>Do komórki F10 wstaw odpowiednią funkcję tak, aby po jej skopiowaniu zostały wypisane kwoty do zapłaty.</t>
  </si>
  <si>
    <t>Jeżeli została dokonana pełna wpłata należności, spowoduj wypisywanie tekstu "zapłacono".</t>
  </si>
  <si>
    <t>Oblicz: sumę wszystkich wpłat, średnią wysokość wpłaty, wysokość wpłaty najwyższej i wysokość wpłaty najniżej,</t>
  </si>
  <si>
    <t>oraz spowoduj wyliczanie ilości osób które dokonały wpłat i ilości osób które nie dokonały żadnej wpłaty.</t>
  </si>
  <si>
    <t>Lp</t>
  </si>
  <si>
    <t>należność</t>
  </si>
  <si>
    <t>wysokość wpłaty</t>
  </si>
  <si>
    <t>do zapłaty</t>
  </si>
  <si>
    <t>zestawienie</t>
  </si>
  <si>
    <t>Asiński</t>
  </si>
  <si>
    <t xml:space="preserve">suma wpłat </t>
  </si>
  <si>
    <t>Besiński</t>
  </si>
  <si>
    <t>średnia wpłata</t>
  </si>
  <si>
    <t>Cesiński</t>
  </si>
  <si>
    <t>najwyższa wpłata</t>
  </si>
  <si>
    <t>Desiński</t>
  </si>
  <si>
    <t>najniższa wpłata</t>
  </si>
  <si>
    <t>Esiński</t>
  </si>
  <si>
    <t>Fesiński</t>
  </si>
  <si>
    <t>ilość osób, które wpłat:</t>
  </si>
  <si>
    <t>Gesiński</t>
  </si>
  <si>
    <t>dokonały</t>
  </si>
  <si>
    <t>Hasiński</t>
  </si>
  <si>
    <t>nie dokonały</t>
  </si>
  <si>
    <t>Iwiński</t>
  </si>
  <si>
    <t>Kasiński</t>
  </si>
  <si>
    <t>Lasiński</t>
  </si>
  <si>
    <t>Łasiński</t>
  </si>
  <si>
    <t>Masiński</t>
  </si>
  <si>
    <t>Nasiński</t>
  </si>
  <si>
    <t>Osiński</t>
  </si>
  <si>
    <t>Pesiński</t>
  </si>
  <si>
    <t>Rasiński</t>
  </si>
  <si>
    <t>Stasiński</t>
  </si>
  <si>
    <t>Tasiński</t>
  </si>
  <si>
    <t>Usiński</t>
  </si>
  <si>
    <t>Wusiński</t>
  </si>
  <si>
    <t>Zesiński</t>
  </si>
</sst>
</file>

<file path=xl/styles.xml><?xml version="1.0" encoding="utf-8"?>
<styleSheet xmlns="http://schemas.openxmlformats.org/spreadsheetml/2006/main">
  <numFmts count="2">
    <numFmt numFmtId="164" formatCode="0.0"/>
    <numFmt numFmtId="165" formatCode="yyyy/mm/dd;@"/>
  </numFmts>
  <fonts count="17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1"/>
      <color indexed="37"/>
      <name val="Arial CE"/>
      <family val="2"/>
      <charset val="238"/>
    </font>
    <font>
      <b/>
      <sz val="12"/>
      <color indexed="37"/>
      <name val="Arial CE"/>
      <family val="2"/>
      <charset val="238"/>
    </font>
    <font>
      <b/>
      <vertAlign val="superscript"/>
      <sz val="12"/>
      <color indexed="37"/>
      <name val="Arial CE"/>
      <family val="2"/>
      <charset val="238"/>
    </font>
    <font>
      <sz val="10"/>
      <color indexed="37"/>
      <name val="Arial CE"/>
      <family val="2"/>
      <charset val="238"/>
    </font>
    <font>
      <sz val="10"/>
      <name val="Arial"/>
      <charset val="238"/>
    </font>
    <font>
      <b/>
      <sz val="7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i/>
      <sz val="10"/>
      <color indexed="17"/>
      <name val="Arial CE"/>
      <family val="2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31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9" fillId="0" borderId="0"/>
    <xf numFmtId="0" fontId="14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1" fillId="4" borderId="33" xfId="0" applyFont="1" applyFill="1" applyBorder="1" applyAlignment="1">
      <alignment horizontal="center" wrapText="1"/>
    </xf>
    <xf numFmtId="0" fontId="1" fillId="4" borderId="32" xfId="0" applyFont="1" applyFill="1" applyBorder="1" applyAlignment="1">
      <alignment horizontal="center" wrapText="1"/>
    </xf>
    <xf numFmtId="0" fontId="1" fillId="4" borderId="3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8" fillId="3" borderId="43" xfId="0" applyFont="1" applyFill="1" applyBorder="1"/>
    <xf numFmtId="0" fontId="0" fillId="0" borderId="44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165" fontId="0" fillId="0" borderId="45" xfId="0" applyNumberFormat="1" applyFill="1" applyBorder="1" applyProtection="1">
      <protection locked="0"/>
    </xf>
    <xf numFmtId="0" fontId="0" fillId="6" borderId="46" xfId="0" applyNumberFormat="1" applyFill="1" applyBorder="1" applyProtection="1"/>
    <xf numFmtId="0" fontId="0" fillId="3" borderId="47" xfId="0" applyFill="1" applyBorder="1" applyProtection="1"/>
    <xf numFmtId="14" fontId="0" fillId="0" borderId="18" xfId="0" applyNumberFormat="1" applyFill="1" applyBorder="1" applyProtection="1">
      <protection locked="0"/>
    </xf>
    <xf numFmtId="0" fontId="0" fillId="6" borderId="39" xfId="0" applyNumberFormat="1" applyFill="1" applyBorder="1" applyProtection="1"/>
    <xf numFmtId="0" fontId="0" fillId="3" borderId="19" xfId="0" applyFill="1" applyBorder="1" applyProtection="1"/>
    <xf numFmtId="165" fontId="0" fillId="0" borderId="18" xfId="0" applyNumberFormat="1" applyFill="1" applyBorder="1" applyProtection="1">
      <protection locked="0"/>
    </xf>
    <xf numFmtId="14" fontId="0" fillId="0" borderId="48" xfId="0" applyNumberFormat="1" applyFill="1" applyBorder="1" applyProtection="1">
      <protection locked="0"/>
    </xf>
    <xf numFmtId="0" fontId="0" fillId="6" borderId="49" xfId="0" applyNumberFormat="1" applyFill="1" applyBorder="1" applyProtection="1"/>
    <xf numFmtId="0" fontId="0" fillId="3" borderId="50" xfId="0" applyFill="1" applyBorder="1" applyProtection="1"/>
    <xf numFmtId="0" fontId="0" fillId="0" borderId="0" xfId="0" applyAlignment="1">
      <alignment horizontal="right"/>
    </xf>
    <xf numFmtId="0" fontId="9" fillId="7" borderId="51" xfId="0" applyFont="1" applyFill="1" applyBorder="1"/>
    <xf numFmtId="0" fontId="9" fillId="7" borderId="52" xfId="0" applyFont="1" applyFill="1" applyBorder="1"/>
    <xf numFmtId="0" fontId="9" fillId="7" borderId="53" xfId="0" applyFont="1" applyFill="1" applyBorder="1"/>
    <xf numFmtId="0" fontId="9" fillId="7" borderId="54" xfId="0" applyFont="1" applyFill="1" applyBorder="1"/>
    <xf numFmtId="0" fontId="9" fillId="7" borderId="35" xfId="0" applyFont="1" applyFill="1" applyBorder="1"/>
    <xf numFmtId="0" fontId="9" fillId="7" borderId="55" xfId="0" applyFont="1" applyFill="1" applyBorder="1"/>
    <xf numFmtId="0" fontId="9" fillId="0" borderId="0" xfId="1"/>
    <xf numFmtId="0" fontId="9" fillId="8" borderId="45" xfId="1" applyFill="1" applyBorder="1" applyAlignment="1">
      <alignment horizontal="center" vertical="center"/>
    </xf>
    <xf numFmtId="0" fontId="9" fillId="8" borderId="46" xfId="1" applyFill="1" applyBorder="1" applyAlignment="1">
      <alignment horizontal="center" vertical="center"/>
    </xf>
    <xf numFmtId="0" fontId="9" fillId="8" borderId="46" xfId="1" applyFill="1" applyBorder="1" applyAlignment="1">
      <alignment horizontal="center" vertical="center" wrapText="1"/>
    </xf>
    <xf numFmtId="0" fontId="9" fillId="8" borderId="46" xfId="1" applyFont="1" applyFill="1" applyBorder="1" applyAlignment="1">
      <alignment horizontal="center" vertical="center"/>
    </xf>
    <xf numFmtId="0" fontId="9" fillId="8" borderId="47" xfId="1" applyFill="1" applyBorder="1" applyAlignment="1">
      <alignment horizontal="center" vertical="center"/>
    </xf>
    <xf numFmtId="0" fontId="9" fillId="0" borderId="18" xfId="1" applyBorder="1"/>
    <xf numFmtId="0" fontId="9" fillId="0" borderId="39" xfId="1" applyBorder="1"/>
    <xf numFmtId="0" fontId="9" fillId="6" borderId="39" xfId="1" applyFill="1" applyBorder="1"/>
    <xf numFmtId="0" fontId="9" fillId="6" borderId="19" xfId="1" applyFill="1" applyBorder="1"/>
    <xf numFmtId="0" fontId="9" fillId="0" borderId="48" xfId="1" applyBorder="1"/>
    <xf numFmtId="0" fontId="9" fillId="0" borderId="49" xfId="1" applyBorder="1"/>
    <xf numFmtId="0" fontId="9" fillId="6" borderId="50" xfId="1" applyFill="1" applyBorder="1"/>
    <xf numFmtId="0" fontId="9" fillId="3" borderId="45" xfId="1" applyFill="1" applyBorder="1" applyAlignment="1">
      <alignment horizontal="center" vertical="center"/>
    </xf>
    <xf numFmtId="0" fontId="9" fillId="3" borderId="47" xfId="1" applyFill="1" applyBorder="1" applyAlignment="1">
      <alignment horizontal="center" vertical="center" wrapText="1"/>
    </xf>
    <xf numFmtId="0" fontId="9" fillId="0" borderId="18" xfId="1" applyBorder="1" applyAlignment="1">
      <alignment horizontal="center"/>
    </xf>
    <xf numFmtId="0" fontId="9" fillId="0" borderId="19" xfId="1" applyBorder="1"/>
    <xf numFmtId="0" fontId="9" fillId="0" borderId="48" xfId="1" applyBorder="1" applyAlignment="1">
      <alignment horizontal="center"/>
    </xf>
    <xf numFmtId="0" fontId="9" fillId="0" borderId="50" xfId="1" applyBorder="1"/>
    <xf numFmtId="0" fontId="9" fillId="0" borderId="0" xfId="1" applyFont="1"/>
    <xf numFmtId="0" fontId="11" fillId="0" borderId="56" xfId="0" applyFont="1" applyBorder="1" applyAlignment="1">
      <alignment horizontal="center" vertical="top" wrapText="1"/>
    </xf>
    <xf numFmtId="0" fontId="11" fillId="0" borderId="57" xfId="0" applyFont="1" applyBorder="1" applyAlignment="1">
      <alignment horizontal="center" vertical="top" wrapText="1"/>
    </xf>
    <xf numFmtId="0" fontId="0" fillId="0" borderId="10" xfId="0" applyBorder="1"/>
    <xf numFmtId="164" fontId="0" fillId="0" borderId="11" xfId="0" applyNumberFormat="1" applyBorder="1"/>
    <xf numFmtId="0" fontId="0" fillId="0" borderId="18" xfId="0" applyBorder="1"/>
    <xf numFmtId="164" fontId="0" fillId="0" borderId="19" xfId="0" applyNumberFormat="1" applyBorder="1"/>
    <xf numFmtId="0" fontId="0" fillId="0" borderId="48" xfId="0" applyBorder="1"/>
    <xf numFmtId="164" fontId="0" fillId="0" borderId="50" xfId="0" applyNumberFormat="1" applyBorder="1"/>
    <xf numFmtId="0" fontId="11" fillId="8" borderId="0" xfId="0" applyFont="1" applyFill="1"/>
    <xf numFmtId="16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Protection="1">
      <protection locked="0"/>
    </xf>
    <xf numFmtId="0" fontId="0" fillId="8" borderId="0" xfId="0" applyFill="1"/>
    <xf numFmtId="0" fontId="12" fillId="9" borderId="0" xfId="0" applyFont="1" applyFill="1"/>
    <xf numFmtId="0" fontId="13" fillId="9" borderId="0" xfId="0" applyFont="1" applyFill="1"/>
    <xf numFmtId="0" fontId="1" fillId="6" borderId="56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/>
    </xf>
    <xf numFmtId="0" fontId="1" fillId="6" borderId="57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vertical="center"/>
    </xf>
    <xf numFmtId="1" fontId="12" fillId="0" borderId="60" xfId="0" applyNumberFormat="1" applyFont="1" applyFill="1" applyBorder="1" applyAlignment="1">
      <alignment horizontal="center" vertical="center"/>
    </xf>
    <xf numFmtId="2" fontId="12" fillId="0" borderId="60" xfId="0" applyNumberFormat="1" applyFont="1" applyFill="1" applyBorder="1" applyAlignment="1">
      <alignment horizontal="center" vertical="center"/>
    </xf>
    <xf numFmtId="2" fontId="12" fillId="8" borderId="61" xfId="0" applyNumberFormat="1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vertical="center"/>
    </xf>
    <xf numFmtId="1" fontId="12" fillId="0" borderId="63" xfId="0" applyNumberFormat="1" applyFont="1" applyFill="1" applyBorder="1" applyAlignment="1">
      <alignment horizontal="center" vertical="center"/>
    </xf>
    <xf numFmtId="2" fontId="12" fillId="0" borderId="63" xfId="0" applyNumberFormat="1" applyFont="1" applyFill="1" applyBorder="1" applyAlignment="1">
      <alignment horizontal="center" vertical="center"/>
    </xf>
    <xf numFmtId="2" fontId="12" fillId="8" borderId="64" xfId="0" applyNumberFormat="1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vertical="center"/>
    </xf>
    <xf numFmtId="1" fontId="12" fillId="0" borderId="66" xfId="0" applyNumberFormat="1" applyFont="1" applyFill="1" applyBorder="1" applyAlignment="1">
      <alignment horizontal="center" vertical="center"/>
    </xf>
    <xf numFmtId="2" fontId="12" fillId="0" borderId="66" xfId="0" applyNumberFormat="1" applyFont="1" applyFill="1" applyBorder="1" applyAlignment="1">
      <alignment horizontal="center" vertical="center"/>
    </xf>
    <xf numFmtId="2" fontId="12" fillId="8" borderId="67" xfId="0" applyNumberFormat="1" applyFont="1" applyFill="1" applyBorder="1" applyAlignment="1">
      <alignment horizontal="center" vertical="center"/>
    </xf>
    <xf numFmtId="0" fontId="12" fillId="9" borderId="0" xfId="0" applyFont="1" applyFill="1" applyAlignment="1">
      <alignment vertical="center"/>
    </xf>
    <xf numFmtId="0" fontId="12" fillId="9" borderId="1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4" fillId="0" borderId="0" xfId="2"/>
    <xf numFmtId="0" fontId="15" fillId="0" borderId="0" xfId="2" applyFont="1"/>
    <xf numFmtId="0" fontId="16" fillId="11" borderId="68" xfId="2" applyFont="1" applyFill="1" applyBorder="1" applyAlignment="1">
      <alignment horizontal="center" vertical="center" wrapText="1"/>
    </xf>
    <xf numFmtId="0" fontId="16" fillId="11" borderId="69" xfId="2" applyFont="1" applyFill="1" applyBorder="1" applyAlignment="1">
      <alignment horizontal="center" vertical="center" wrapText="1"/>
    </xf>
    <xf numFmtId="0" fontId="16" fillId="11" borderId="70" xfId="2" applyFont="1" applyFill="1" applyBorder="1" applyAlignment="1">
      <alignment horizontal="center" vertical="center" wrapText="1"/>
    </xf>
    <xf numFmtId="0" fontId="16" fillId="11" borderId="71" xfId="2" applyFont="1" applyFill="1" applyBorder="1" applyAlignment="1">
      <alignment horizontal="center" vertical="center" wrapText="1"/>
    </xf>
    <xf numFmtId="0" fontId="16" fillId="0" borderId="72" xfId="2" applyFont="1" applyBorder="1"/>
    <xf numFmtId="0" fontId="16" fillId="0" borderId="73" xfId="2" applyFont="1" applyBorder="1"/>
    <xf numFmtId="0" fontId="16" fillId="0" borderId="74" xfId="2" applyFont="1" applyBorder="1"/>
    <xf numFmtId="0" fontId="16" fillId="11" borderId="68" xfId="2" applyFont="1" applyFill="1" applyBorder="1" applyAlignment="1">
      <alignment horizontal="left" vertical="center" wrapText="1"/>
    </xf>
    <xf numFmtId="0" fontId="16" fillId="0" borderId="70" xfId="2" applyFont="1" applyBorder="1"/>
    <xf numFmtId="0" fontId="16" fillId="11" borderId="72" xfId="2" applyFont="1" applyFill="1" applyBorder="1" applyAlignment="1">
      <alignment horizontal="left" vertical="center" wrapText="1"/>
    </xf>
    <xf numFmtId="0" fontId="16" fillId="11" borderId="75" xfId="2" applyFont="1" applyFill="1" applyBorder="1" applyAlignment="1">
      <alignment horizontal="left" vertical="center" wrapText="1"/>
    </xf>
    <xf numFmtId="0" fontId="16" fillId="0" borderId="76" xfId="2" applyFont="1" applyBorder="1"/>
    <xf numFmtId="0" fontId="16" fillId="0" borderId="75" xfId="2" applyFont="1" applyBorder="1"/>
    <xf numFmtId="0" fontId="16" fillId="0" borderId="77" xfId="2" applyFont="1" applyBorder="1"/>
  </cellXfs>
  <cellStyles count="3">
    <cellStyle name="Normalny" xfId="0" builtinId="0"/>
    <cellStyle name="Normalny_Arkusz9" xfId="2"/>
    <cellStyle name="Normalny_eg-2007-01-2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66675</xdr:rowOff>
    </xdr:from>
    <xdr:to>
      <xdr:col>4</xdr:col>
      <xdr:colOff>438150</xdr:colOff>
      <xdr:row>15</xdr:row>
      <xdr:rowOff>9525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228600" y="1543050"/>
          <a:ext cx="2257425" cy="92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Dla poszczególnych dat przypada konkretny dzień tygodnia w postać liczby od 1 do 7. Celem ćwiczenia jest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przypisanie wg tabeli.1 konkretnej nazwy dnia tygodnia do jego numeru.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19050</xdr:rowOff>
    </xdr:from>
    <xdr:to>
      <xdr:col>9</xdr:col>
      <xdr:colOff>161925</xdr:colOff>
      <xdr:row>7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19400" y="695325"/>
          <a:ext cx="3162300" cy="752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Odpowienia Ilość punktów z egzaminu gwarantowała otrzymanie oceny w myśl wytycznych z tabeli.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Należy wstawić w pole OCENA funkcję przypisującą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ocenę z odpowiedniego przedziału punktów.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</xdr:row>
      <xdr:rowOff>19050</xdr:rowOff>
    </xdr:from>
    <xdr:to>
      <xdr:col>4</xdr:col>
      <xdr:colOff>2076450</xdr:colOff>
      <xdr:row>5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1025" y="180975"/>
          <a:ext cx="3886200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W żółtym polu ma powstać tekst z danych wpisanych w kolumnach A - D o treści: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"Pan/Pani XXX YYY ma zadłużenie ZZZZ PLN"</a:t>
          </a:r>
        </a:p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Zwrot Pan lub Pani zależny jest od Płci w kolumnie 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1" sqref="F1"/>
    </sheetView>
  </sheetViews>
  <sheetFormatPr defaultRowHeight="14.25"/>
  <cols>
    <col min="2" max="2" width="16" bestFit="1" customWidth="1"/>
  </cols>
  <sheetData>
    <row r="1" spans="1:6">
      <c r="A1" s="142"/>
      <c r="B1" s="142"/>
      <c r="C1" s="142"/>
      <c r="D1" s="142"/>
      <c r="E1" s="142"/>
      <c r="F1" s="142"/>
    </row>
    <row r="2" spans="1:6">
      <c r="A2" s="142"/>
      <c r="B2" s="143" t="s">
        <v>183</v>
      </c>
      <c r="C2" s="142"/>
      <c r="D2" s="142"/>
      <c r="E2" s="142"/>
      <c r="F2" s="142"/>
    </row>
    <row r="3" spans="1:6" ht="15" thickBot="1">
      <c r="A3" s="142"/>
      <c r="B3" s="142"/>
      <c r="C3" s="142"/>
      <c r="D3" s="142"/>
      <c r="E3" s="142"/>
      <c r="F3" s="142"/>
    </row>
    <row r="4" spans="1:6" ht="15" thickBot="1">
      <c r="A4" s="142"/>
      <c r="B4" s="144" t="s">
        <v>184</v>
      </c>
      <c r="C4" s="145" t="s">
        <v>185</v>
      </c>
      <c r="D4" s="145" t="s">
        <v>186</v>
      </c>
      <c r="E4" s="146" t="s">
        <v>187</v>
      </c>
      <c r="F4" s="142"/>
    </row>
    <row r="5" spans="1:6" ht="15" thickTop="1">
      <c r="A5" s="142"/>
      <c r="B5" s="147" t="s">
        <v>188</v>
      </c>
      <c r="C5" s="148">
        <v>2</v>
      </c>
      <c r="D5" s="149">
        <v>4.2</v>
      </c>
      <c r="E5" s="150"/>
      <c r="F5" s="142"/>
    </row>
    <row r="6" spans="1:6">
      <c r="A6" s="142"/>
      <c r="B6" s="151" t="s">
        <v>189</v>
      </c>
      <c r="C6" s="152">
        <v>3</v>
      </c>
      <c r="D6" s="153">
        <v>7.3</v>
      </c>
      <c r="E6" s="154"/>
      <c r="F6" s="142"/>
    </row>
    <row r="7" spans="1:6">
      <c r="A7" s="142"/>
      <c r="B7" s="151" t="s">
        <v>190</v>
      </c>
      <c r="C7" s="152">
        <v>1</v>
      </c>
      <c r="D7" s="153">
        <v>27.5</v>
      </c>
      <c r="E7" s="154"/>
      <c r="F7" s="142"/>
    </row>
    <row r="8" spans="1:6">
      <c r="A8" s="142"/>
      <c r="B8" s="151" t="s">
        <v>191</v>
      </c>
      <c r="C8" s="152">
        <v>1</v>
      </c>
      <c r="D8" s="153">
        <v>42</v>
      </c>
      <c r="E8" s="154"/>
      <c r="F8" s="142"/>
    </row>
    <row r="9" spans="1:6">
      <c r="A9" s="142"/>
      <c r="B9" s="151" t="s">
        <v>192</v>
      </c>
      <c r="C9" s="152">
        <v>2</v>
      </c>
      <c r="D9" s="153">
        <v>10</v>
      </c>
      <c r="E9" s="154"/>
      <c r="F9" s="142"/>
    </row>
    <row r="10" spans="1:6">
      <c r="A10" s="142"/>
      <c r="B10" s="151" t="s">
        <v>193</v>
      </c>
      <c r="C10" s="152">
        <v>10</v>
      </c>
      <c r="D10" s="153">
        <v>2.2999999999999998</v>
      </c>
      <c r="E10" s="154"/>
      <c r="F10" s="142"/>
    </row>
    <row r="11" spans="1:6">
      <c r="A11" s="142"/>
      <c r="B11" s="151" t="s">
        <v>194</v>
      </c>
      <c r="C11" s="152">
        <v>4</v>
      </c>
      <c r="D11" s="153">
        <v>1.35</v>
      </c>
      <c r="E11" s="154"/>
      <c r="F11" s="142"/>
    </row>
    <row r="12" spans="1:6">
      <c r="A12" s="142"/>
      <c r="B12" s="151" t="s">
        <v>195</v>
      </c>
      <c r="C12" s="152">
        <v>2</v>
      </c>
      <c r="D12" s="153">
        <v>6.99</v>
      </c>
      <c r="E12" s="154"/>
      <c r="F12" s="142"/>
    </row>
    <row r="13" spans="1:6">
      <c r="A13" s="142"/>
      <c r="B13" s="151" t="s">
        <v>196</v>
      </c>
      <c r="C13" s="152">
        <v>1</v>
      </c>
      <c r="D13" s="153">
        <v>5.61</v>
      </c>
      <c r="E13" s="154"/>
      <c r="F13" s="142"/>
    </row>
    <row r="14" spans="1:6">
      <c r="A14" s="142"/>
      <c r="B14" s="151" t="s">
        <v>197</v>
      </c>
      <c r="C14" s="152">
        <v>1</v>
      </c>
      <c r="D14" s="153">
        <v>18.989999999999998</v>
      </c>
      <c r="E14" s="154"/>
      <c r="F14" s="142"/>
    </row>
    <row r="15" spans="1:6" ht="15" thickBot="1">
      <c r="A15" s="142"/>
      <c r="B15" s="155" t="s">
        <v>198</v>
      </c>
      <c r="C15" s="156">
        <v>4</v>
      </c>
      <c r="D15" s="157">
        <v>3.26</v>
      </c>
      <c r="E15" s="158"/>
      <c r="F15" s="142"/>
    </row>
    <row r="16" spans="1:6" ht="15" thickBot="1">
      <c r="A16" s="142"/>
      <c r="B16" s="159"/>
      <c r="C16" s="159"/>
      <c r="D16" s="160" t="s">
        <v>5</v>
      </c>
      <c r="E16" s="161"/>
      <c r="F16" s="142"/>
    </row>
    <row r="17" spans="1:6">
      <c r="A17" s="142"/>
      <c r="B17" s="142"/>
      <c r="C17" s="142"/>
      <c r="D17" s="142"/>
      <c r="E17" s="142"/>
      <c r="F17" s="1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2"/>
  <sheetViews>
    <sheetView zoomScale="70" zoomScaleNormal="70" workbookViewId="0">
      <selection sqref="A1:O32"/>
    </sheetView>
  </sheetViews>
  <sheetFormatPr defaultRowHeight="14.25"/>
  <sheetData>
    <row r="1" spans="1:15" ht="15" thickBot="1"/>
    <row r="2" spans="1:15" ht="15" thickBot="1">
      <c r="A2" s="1"/>
      <c r="B2" s="2"/>
      <c r="C2" s="3" t="s">
        <v>0</v>
      </c>
      <c r="D2" s="4"/>
      <c r="E2" s="3" t="s">
        <v>1</v>
      </c>
      <c r="F2" s="5"/>
      <c r="G2" s="4" t="s">
        <v>2</v>
      </c>
      <c r="H2" s="4"/>
      <c r="I2" s="3" t="s">
        <v>3</v>
      </c>
      <c r="J2" s="5"/>
      <c r="K2" s="4" t="s">
        <v>4</v>
      </c>
      <c r="L2" s="4"/>
      <c r="M2" s="6" t="s">
        <v>5</v>
      </c>
      <c r="N2" s="7"/>
      <c r="O2" s="1"/>
    </row>
    <row r="3" spans="1:15" ht="64.5" thickBot="1">
      <c r="A3" s="8" t="s">
        <v>6</v>
      </c>
      <c r="B3" s="9" t="s">
        <v>7</v>
      </c>
      <c r="C3" s="10" t="s">
        <v>8</v>
      </c>
      <c r="D3" s="11" t="s">
        <v>9</v>
      </c>
      <c r="E3" s="10" t="s">
        <v>8</v>
      </c>
      <c r="F3" s="11" t="s">
        <v>9</v>
      </c>
      <c r="G3" s="10" t="s">
        <v>8</v>
      </c>
      <c r="H3" s="11" t="s">
        <v>9</v>
      </c>
      <c r="I3" s="10" t="s">
        <v>8</v>
      </c>
      <c r="J3" s="11" t="s">
        <v>9</v>
      </c>
      <c r="K3" s="10" t="s">
        <v>8</v>
      </c>
      <c r="L3" s="11" t="s">
        <v>9</v>
      </c>
      <c r="M3" s="10" t="s">
        <v>8</v>
      </c>
      <c r="N3" s="11" t="s">
        <v>9</v>
      </c>
      <c r="O3" s="12" t="s">
        <v>10</v>
      </c>
    </row>
    <row r="4" spans="1:15">
      <c r="A4" s="13">
        <v>1</v>
      </c>
      <c r="B4" s="14" t="s">
        <v>11</v>
      </c>
      <c r="C4" s="15">
        <v>1</v>
      </c>
      <c r="D4" s="16">
        <v>1</v>
      </c>
      <c r="E4" s="17">
        <v>6</v>
      </c>
      <c r="F4" s="18">
        <v>0</v>
      </c>
      <c r="G4" s="19">
        <v>8.2799999999999994</v>
      </c>
      <c r="H4" s="16">
        <v>2</v>
      </c>
      <c r="I4" s="17">
        <v>12</v>
      </c>
      <c r="J4" s="18">
        <v>0</v>
      </c>
      <c r="K4" s="15">
        <v>49</v>
      </c>
      <c r="L4" s="16">
        <v>0</v>
      </c>
      <c r="M4" s="20"/>
      <c r="N4" s="21"/>
      <c r="O4" s="22"/>
    </row>
    <row r="5" spans="1:15">
      <c r="A5" s="23">
        <v>2</v>
      </c>
      <c r="B5" s="24" t="s">
        <v>12</v>
      </c>
      <c r="C5" s="25">
        <v>2</v>
      </c>
      <c r="D5" s="26">
        <v>0</v>
      </c>
      <c r="E5" s="27">
        <v>9</v>
      </c>
      <c r="F5" s="28">
        <v>0</v>
      </c>
      <c r="G5" s="29">
        <v>12.42</v>
      </c>
      <c r="H5" s="26">
        <v>6</v>
      </c>
      <c r="I5" s="27">
        <v>18</v>
      </c>
      <c r="J5" s="28">
        <v>0</v>
      </c>
      <c r="K5" s="25">
        <v>21</v>
      </c>
      <c r="L5" s="26">
        <v>6</v>
      </c>
      <c r="M5" s="30"/>
      <c r="N5" s="31"/>
      <c r="O5" s="32"/>
    </row>
    <row r="6" spans="1:15">
      <c r="A6" s="23">
        <v>3</v>
      </c>
      <c r="B6" s="24" t="s">
        <v>13</v>
      </c>
      <c r="C6" s="25">
        <v>5</v>
      </c>
      <c r="D6" s="26">
        <v>0</v>
      </c>
      <c r="E6" s="27">
        <v>18</v>
      </c>
      <c r="F6" s="28">
        <v>0</v>
      </c>
      <c r="G6" s="29">
        <v>24.84</v>
      </c>
      <c r="H6" s="26">
        <v>6</v>
      </c>
      <c r="I6" s="27">
        <v>36</v>
      </c>
      <c r="J6" s="28">
        <v>0</v>
      </c>
      <c r="K6" s="25">
        <v>35</v>
      </c>
      <c r="L6" s="26">
        <v>1</v>
      </c>
      <c r="M6" s="30"/>
      <c r="N6" s="31"/>
      <c r="O6" s="32"/>
    </row>
    <row r="7" spans="1:15">
      <c r="A7" s="23">
        <v>4</v>
      </c>
      <c r="B7" s="24" t="s">
        <v>14</v>
      </c>
      <c r="C7" s="25">
        <v>5</v>
      </c>
      <c r="D7" s="26">
        <v>0</v>
      </c>
      <c r="E7" s="27">
        <v>15</v>
      </c>
      <c r="F7" s="28">
        <v>15</v>
      </c>
      <c r="G7" s="29">
        <v>20.7</v>
      </c>
      <c r="H7" s="26">
        <v>6</v>
      </c>
      <c r="I7" s="27">
        <v>30</v>
      </c>
      <c r="J7" s="28">
        <v>24</v>
      </c>
      <c r="K7" s="25">
        <v>28</v>
      </c>
      <c r="L7" s="26">
        <v>0</v>
      </c>
      <c r="M7" s="30"/>
      <c r="N7" s="31"/>
      <c r="O7" s="32"/>
    </row>
    <row r="8" spans="1:15">
      <c r="A8" s="23">
        <v>5</v>
      </c>
      <c r="B8" s="24" t="s">
        <v>15</v>
      </c>
      <c r="C8" s="25">
        <v>0</v>
      </c>
      <c r="D8" s="26">
        <v>0</v>
      </c>
      <c r="E8" s="27">
        <v>12</v>
      </c>
      <c r="F8" s="28">
        <v>2</v>
      </c>
      <c r="G8" s="29">
        <v>16.559999999999999</v>
      </c>
      <c r="H8" s="26">
        <v>6</v>
      </c>
      <c r="I8" s="27">
        <v>24</v>
      </c>
      <c r="J8" s="28">
        <v>12</v>
      </c>
      <c r="K8" s="25">
        <v>21</v>
      </c>
      <c r="L8" s="26">
        <v>0</v>
      </c>
      <c r="M8" s="30"/>
      <c r="N8" s="31"/>
      <c r="O8" s="32"/>
    </row>
    <row r="9" spans="1:15">
      <c r="A9" s="23">
        <v>6</v>
      </c>
      <c r="B9" s="24" t="s">
        <v>16</v>
      </c>
      <c r="C9" s="25">
        <v>3</v>
      </c>
      <c r="D9" s="26">
        <v>0</v>
      </c>
      <c r="E9" s="27">
        <v>9</v>
      </c>
      <c r="F9" s="28">
        <v>0</v>
      </c>
      <c r="G9" s="29">
        <v>12.42</v>
      </c>
      <c r="H9" s="26">
        <v>5</v>
      </c>
      <c r="I9" s="27">
        <v>18</v>
      </c>
      <c r="J9" s="28">
        <v>0</v>
      </c>
      <c r="K9" s="25">
        <v>9</v>
      </c>
      <c r="L9" s="26">
        <v>5</v>
      </c>
      <c r="M9" s="30"/>
      <c r="N9" s="31"/>
      <c r="O9" s="32"/>
    </row>
    <row r="10" spans="1:15">
      <c r="A10" s="23">
        <v>7</v>
      </c>
      <c r="B10" s="24" t="s">
        <v>17</v>
      </c>
      <c r="C10" s="25">
        <v>2</v>
      </c>
      <c r="D10" s="26">
        <v>0</v>
      </c>
      <c r="E10" s="27">
        <v>12</v>
      </c>
      <c r="F10" s="28">
        <v>0</v>
      </c>
      <c r="G10" s="29">
        <v>16.559999999999999</v>
      </c>
      <c r="H10" s="26">
        <v>6</v>
      </c>
      <c r="I10" s="27">
        <v>24</v>
      </c>
      <c r="J10" s="28">
        <v>0</v>
      </c>
      <c r="K10" s="25">
        <v>21</v>
      </c>
      <c r="L10" s="26">
        <v>6</v>
      </c>
      <c r="M10" s="30"/>
      <c r="N10" s="31"/>
      <c r="O10" s="32"/>
    </row>
    <row r="11" spans="1:15">
      <c r="A11" s="23">
        <v>8</v>
      </c>
      <c r="B11" s="24" t="s">
        <v>18</v>
      </c>
      <c r="C11" s="25">
        <v>4</v>
      </c>
      <c r="D11" s="26">
        <v>0</v>
      </c>
      <c r="E11" s="27">
        <v>15</v>
      </c>
      <c r="F11" s="28">
        <v>0</v>
      </c>
      <c r="G11" s="29">
        <v>20.7</v>
      </c>
      <c r="H11" s="26">
        <v>6</v>
      </c>
      <c r="I11" s="27">
        <v>2</v>
      </c>
      <c r="J11" s="28">
        <v>0</v>
      </c>
      <c r="K11" s="25">
        <v>28</v>
      </c>
      <c r="L11" s="26">
        <v>6</v>
      </c>
      <c r="M11" s="30"/>
      <c r="N11" s="31"/>
      <c r="O11" s="32"/>
    </row>
    <row r="12" spans="1:15">
      <c r="A12" s="23">
        <v>9</v>
      </c>
      <c r="B12" s="24" t="s">
        <v>19</v>
      </c>
      <c r="C12" s="25">
        <v>0</v>
      </c>
      <c r="D12" s="26">
        <v>0</v>
      </c>
      <c r="E12" s="27">
        <v>9</v>
      </c>
      <c r="F12" s="28">
        <v>2</v>
      </c>
      <c r="G12" s="29">
        <v>4</v>
      </c>
      <c r="H12" s="26">
        <v>4</v>
      </c>
      <c r="I12" s="27">
        <v>0</v>
      </c>
      <c r="J12" s="28">
        <v>0</v>
      </c>
      <c r="K12" s="25">
        <v>14</v>
      </c>
      <c r="L12" s="26">
        <v>4</v>
      </c>
      <c r="M12" s="30"/>
      <c r="N12" s="31"/>
      <c r="O12" s="32"/>
    </row>
    <row r="13" spans="1:15">
      <c r="A13" s="23">
        <v>10</v>
      </c>
      <c r="B13" s="24" t="s">
        <v>20</v>
      </c>
      <c r="C13" s="25">
        <v>2</v>
      </c>
      <c r="D13" s="26">
        <v>2</v>
      </c>
      <c r="E13" s="27">
        <v>9</v>
      </c>
      <c r="F13" s="28">
        <v>2</v>
      </c>
      <c r="G13" s="29">
        <v>12.42</v>
      </c>
      <c r="H13" s="26">
        <v>4</v>
      </c>
      <c r="I13" s="27">
        <v>12</v>
      </c>
      <c r="J13" s="28">
        <v>0</v>
      </c>
      <c r="K13" s="25">
        <v>4</v>
      </c>
      <c r="L13" s="26">
        <v>0</v>
      </c>
      <c r="M13" s="30"/>
      <c r="N13" s="31"/>
      <c r="O13" s="32"/>
    </row>
    <row r="14" spans="1:15">
      <c r="A14" s="23">
        <v>11</v>
      </c>
      <c r="B14" s="24" t="s">
        <v>21</v>
      </c>
      <c r="C14" s="25">
        <v>2</v>
      </c>
      <c r="D14" s="26">
        <v>0</v>
      </c>
      <c r="E14" s="27">
        <v>9</v>
      </c>
      <c r="F14" s="28">
        <v>0</v>
      </c>
      <c r="G14" s="29">
        <v>5</v>
      </c>
      <c r="H14" s="26">
        <v>5</v>
      </c>
      <c r="I14" s="27">
        <v>18</v>
      </c>
      <c r="J14" s="28">
        <v>6</v>
      </c>
      <c r="K14" s="25">
        <v>8</v>
      </c>
      <c r="L14" s="26">
        <v>0</v>
      </c>
      <c r="M14" s="30"/>
      <c r="N14" s="31"/>
      <c r="O14" s="32"/>
    </row>
    <row r="15" spans="1:15">
      <c r="A15" s="23">
        <v>12</v>
      </c>
      <c r="B15" s="24" t="s">
        <v>22</v>
      </c>
      <c r="C15" s="25">
        <v>4</v>
      </c>
      <c r="D15" s="26">
        <v>0</v>
      </c>
      <c r="E15" s="27">
        <v>15</v>
      </c>
      <c r="F15" s="28">
        <v>15</v>
      </c>
      <c r="G15" s="29">
        <v>20.7</v>
      </c>
      <c r="H15" s="26">
        <v>6</v>
      </c>
      <c r="I15" s="27">
        <v>30</v>
      </c>
      <c r="J15" s="28">
        <v>0</v>
      </c>
      <c r="K15" s="25">
        <v>28</v>
      </c>
      <c r="L15" s="26">
        <v>0</v>
      </c>
      <c r="M15" s="30"/>
      <c r="N15" s="31"/>
      <c r="O15" s="32"/>
    </row>
    <row r="16" spans="1:15">
      <c r="A16" s="23">
        <v>13</v>
      </c>
      <c r="B16" s="24" t="s">
        <v>23</v>
      </c>
      <c r="C16" s="25">
        <v>2</v>
      </c>
      <c r="D16" s="26">
        <v>0</v>
      </c>
      <c r="E16" s="27">
        <v>9</v>
      </c>
      <c r="F16" s="28">
        <v>0</v>
      </c>
      <c r="G16" s="29">
        <v>12.42</v>
      </c>
      <c r="H16" s="26">
        <v>4</v>
      </c>
      <c r="I16" s="27">
        <v>2</v>
      </c>
      <c r="J16" s="28">
        <v>0</v>
      </c>
      <c r="K16" s="25">
        <v>21</v>
      </c>
      <c r="L16" s="26">
        <v>0</v>
      </c>
      <c r="M16" s="30"/>
      <c r="N16" s="31"/>
      <c r="O16" s="32"/>
    </row>
    <row r="17" spans="1:15">
      <c r="A17" s="23">
        <v>14</v>
      </c>
      <c r="B17" s="24" t="s">
        <v>24</v>
      </c>
      <c r="C17" s="25">
        <v>0</v>
      </c>
      <c r="D17" s="26">
        <v>0</v>
      </c>
      <c r="E17" s="27">
        <v>9</v>
      </c>
      <c r="F17" s="28">
        <v>0</v>
      </c>
      <c r="G17" s="29">
        <v>4</v>
      </c>
      <c r="H17" s="26">
        <v>4</v>
      </c>
      <c r="I17" s="27">
        <v>18</v>
      </c>
      <c r="J17" s="28">
        <v>0</v>
      </c>
      <c r="K17" s="25">
        <v>14</v>
      </c>
      <c r="L17" s="26">
        <v>4</v>
      </c>
      <c r="M17" s="30"/>
      <c r="N17" s="31"/>
      <c r="O17" s="32"/>
    </row>
    <row r="18" spans="1:15">
      <c r="A18" s="23">
        <v>15</v>
      </c>
      <c r="B18" s="24" t="s">
        <v>25</v>
      </c>
      <c r="C18" s="25">
        <v>4</v>
      </c>
      <c r="D18" s="26">
        <v>0</v>
      </c>
      <c r="E18" s="27">
        <v>15</v>
      </c>
      <c r="F18" s="28">
        <v>15</v>
      </c>
      <c r="G18" s="29">
        <v>20.7</v>
      </c>
      <c r="H18" s="26">
        <v>6</v>
      </c>
      <c r="I18" s="27">
        <v>30</v>
      </c>
      <c r="J18" s="28">
        <v>0</v>
      </c>
      <c r="K18" s="25">
        <v>21</v>
      </c>
      <c r="L18" s="26">
        <v>0</v>
      </c>
      <c r="M18" s="30"/>
      <c r="N18" s="31"/>
      <c r="O18" s="32"/>
    </row>
    <row r="19" spans="1:15">
      <c r="A19" s="23">
        <v>16</v>
      </c>
      <c r="B19" s="24" t="s">
        <v>26</v>
      </c>
      <c r="C19" s="25">
        <v>4</v>
      </c>
      <c r="D19" s="26">
        <v>0</v>
      </c>
      <c r="E19" s="27">
        <v>15</v>
      </c>
      <c r="F19" s="28">
        <v>15</v>
      </c>
      <c r="G19" s="29">
        <v>6</v>
      </c>
      <c r="H19" s="26">
        <v>6</v>
      </c>
      <c r="I19" s="27">
        <v>23</v>
      </c>
      <c r="J19" s="28">
        <v>0</v>
      </c>
      <c r="K19" s="25">
        <v>35</v>
      </c>
      <c r="L19" s="26">
        <v>6</v>
      </c>
      <c r="M19" s="30"/>
      <c r="N19" s="31"/>
      <c r="O19" s="32"/>
    </row>
    <row r="20" spans="1:15">
      <c r="A20" s="23">
        <v>17</v>
      </c>
      <c r="B20" s="24" t="s">
        <v>27</v>
      </c>
      <c r="C20" s="25">
        <v>3</v>
      </c>
      <c r="D20" s="26">
        <v>0</v>
      </c>
      <c r="E20" s="27">
        <v>12</v>
      </c>
      <c r="F20" s="28">
        <v>2</v>
      </c>
      <c r="G20" s="29">
        <v>16.559999999999999</v>
      </c>
      <c r="H20" s="26">
        <v>5</v>
      </c>
      <c r="I20" s="27">
        <v>24</v>
      </c>
      <c r="J20" s="28">
        <v>0</v>
      </c>
      <c r="K20" s="25">
        <v>13</v>
      </c>
      <c r="L20" s="26">
        <v>0</v>
      </c>
      <c r="M20" s="30"/>
      <c r="N20" s="31"/>
      <c r="O20" s="32"/>
    </row>
    <row r="21" spans="1:15">
      <c r="A21" s="23">
        <v>18</v>
      </c>
      <c r="B21" s="24" t="s">
        <v>28</v>
      </c>
      <c r="C21" s="25">
        <v>0</v>
      </c>
      <c r="D21" s="26">
        <v>0</v>
      </c>
      <c r="E21" s="27">
        <v>15</v>
      </c>
      <c r="F21" s="28">
        <v>6</v>
      </c>
      <c r="G21" s="29">
        <v>20.7</v>
      </c>
      <c r="H21" s="26">
        <v>6</v>
      </c>
      <c r="I21" s="27">
        <v>30</v>
      </c>
      <c r="J21" s="28">
        <v>8</v>
      </c>
      <c r="K21" s="25">
        <v>21</v>
      </c>
      <c r="L21" s="26">
        <v>6</v>
      </c>
      <c r="M21" s="30"/>
      <c r="N21" s="31"/>
      <c r="O21" s="32"/>
    </row>
    <row r="22" spans="1:15">
      <c r="A22" s="23">
        <v>19</v>
      </c>
      <c r="B22" s="24" t="s">
        <v>29</v>
      </c>
      <c r="C22" s="25">
        <v>4</v>
      </c>
      <c r="D22" s="26">
        <v>0</v>
      </c>
      <c r="E22" s="27">
        <v>18</v>
      </c>
      <c r="F22" s="28">
        <v>8</v>
      </c>
      <c r="G22" s="29">
        <v>24.84</v>
      </c>
      <c r="H22" s="26">
        <v>6</v>
      </c>
      <c r="I22" s="27">
        <v>36</v>
      </c>
      <c r="J22" s="28">
        <v>0</v>
      </c>
      <c r="K22" s="25">
        <v>28</v>
      </c>
      <c r="L22" s="26">
        <v>0</v>
      </c>
      <c r="M22" s="30"/>
      <c r="N22" s="31"/>
      <c r="O22" s="32"/>
    </row>
    <row r="23" spans="1:15">
      <c r="A23" s="23">
        <v>20</v>
      </c>
      <c r="B23" s="24" t="s">
        <v>30</v>
      </c>
      <c r="C23" s="25">
        <v>2</v>
      </c>
      <c r="D23" s="26">
        <v>0</v>
      </c>
      <c r="E23" s="27">
        <v>9</v>
      </c>
      <c r="F23" s="28">
        <v>0</v>
      </c>
      <c r="G23" s="29">
        <v>12.42</v>
      </c>
      <c r="H23" s="26">
        <v>5</v>
      </c>
      <c r="I23" s="27">
        <v>18</v>
      </c>
      <c r="J23" s="28">
        <v>6</v>
      </c>
      <c r="K23" s="25">
        <v>14</v>
      </c>
      <c r="L23" s="26">
        <v>0</v>
      </c>
      <c r="M23" s="30"/>
      <c r="N23" s="31"/>
      <c r="O23" s="32"/>
    </row>
    <row r="24" spans="1:15">
      <c r="A24" s="23">
        <v>21</v>
      </c>
      <c r="B24" s="24" t="s">
        <v>31</v>
      </c>
      <c r="C24" s="25">
        <v>2</v>
      </c>
      <c r="D24" s="26">
        <v>2</v>
      </c>
      <c r="E24" s="27">
        <v>12</v>
      </c>
      <c r="F24" s="28">
        <v>0</v>
      </c>
      <c r="G24" s="29">
        <v>16.559999999999999</v>
      </c>
      <c r="H24" s="26">
        <v>4</v>
      </c>
      <c r="I24" s="27">
        <v>24</v>
      </c>
      <c r="J24" s="28">
        <v>0</v>
      </c>
      <c r="K24" s="25">
        <v>14</v>
      </c>
      <c r="L24" s="26">
        <v>4</v>
      </c>
      <c r="M24" s="30"/>
      <c r="N24" s="31"/>
      <c r="O24" s="32"/>
    </row>
    <row r="25" spans="1:15">
      <c r="A25" s="23">
        <v>22</v>
      </c>
      <c r="B25" s="24" t="s">
        <v>32</v>
      </c>
      <c r="C25" s="25">
        <v>0</v>
      </c>
      <c r="D25" s="26">
        <v>0</v>
      </c>
      <c r="E25" s="27">
        <v>0</v>
      </c>
      <c r="F25" s="28">
        <v>0</v>
      </c>
      <c r="G25" s="29">
        <v>8.2799999999999994</v>
      </c>
      <c r="H25" s="26">
        <v>0</v>
      </c>
      <c r="I25" s="27">
        <v>0</v>
      </c>
      <c r="J25" s="28">
        <v>0</v>
      </c>
      <c r="K25" s="25">
        <v>7</v>
      </c>
      <c r="L25" s="26">
        <v>0</v>
      </c>
      <c r="M25" s="30"/>
      <c r="N25" s="31"/>
      <c r="O25" s="32"/>
    </row>
    <row r="26" spans="1:15">
      <c r="A26" s="23">
        <v>23</v>
      </c>
      <c r="B26" s="24" t="s">
        <v>33</v>
      </c>
      <c r="C26" s="25">
        <v>0</v>
      </c>
      <c r="D26" s="26">
        <v>0</v>
      </c>
      <c r="E26" s="27">
        <v>9</v>
      </c>
      <c r="F26" s="28">
        <v>7</v>
      </c>
      <c r="G26" s="29">
        <v>12.42</v>
      </c>
      <c r="H26" s="26">
        <v>4</v>
      </c>
      <c r="I26" s="27">
        <v>18</v>
      </c>
      <c r="J26" s="28">
        <v>0</v>
      </c>
      <c r="K26" s="25">
        <v>14</v>
      </c>
      <c r="L26" s="26">
        <v>4</v>
      </c>
      <c r="M26" s="30"/>
      <c r="N26" s="31"/>
      <c r="O26" s="32"/>
    </row>
    <row r="27" spans="1:15">
      <c r="A27" s="23">
        <v>24</v>
      </c>
      <c r="B27" s="24" t="s">
        <v>34</v>
      </c>
      <c r="C27" s="25">
        <v>0</v>
      </c>
      <c r="D27" s="26">
        <v>0</v>
      </c>
      <c r="E27" s="27">
        <v>15</v>
      </c>
      <c r="F27" s="28">
        <v>15</v>
      </c>
      <c r="G27" s="29">
        <v>20.7</v>
      </c>
      <c r="H27" s="26">
        <v>6</v>
      </c>
      <c r="I27" s="27">
        <v>30</v>
      </c>
      <c r="J27" s="28">
        <v>12</v>
      </c>
      <c r="K27" s="25">
        <v>28</v>
      </c>
      <c r="L27" s="26">
        <v>6</v>
      </c>
      <c r="M27" s="30"/>
      <c r="N27" s="31"/>
      <c r="O27" s="32"/>
    </row>
    <row r="28" spans="1:15">
      <c r="A28" s="23">
        <v>25</v>
      </c>
      <c r="B28" s="24" t="s">
        <v>35</v>
      </c>
      <c r="C28" s="25">
        <v>4</v>
      </c>
      <c r="D28" s="26">
        <v>0</v>
      </c>
      <c r="E28" s="27">
        <v>12</v>
      </c>
      <c r="F28" s="28">
        <v>0</v>
      </c>
      <c r="G28" s="29">
        <v>5</v>
      </c>
      <c r="H28" s="26">
        <v>4</v>
      </c>
      <c r="I28" s="27">
        <v>0</v>
      </c>
      <c r="J28" s="28">
        <v>0</v>
      </c>
      <c r="K28" s="25">
        <v>21</v>
      </c>
      <c r="L28" s="26">
        <v>0</v>
      </c>
      <c r="M28" s="30"/>
      <c r="N28" s="31"/>
      <c r="O28" s="32"/>
    </row>
    <row r="29" spans="1:15">
      <c r="A29" s="23">
        <v>26</v>
      </c>
      <c r="B29" s="24" t="s">
        <v>36</v>
      </c>
      <c r="C29" s="25">
        <v>4</v>
      </c>
      <c r="D29" s="26">
        <v>0</v>
      </c>
      <c r="E29" s="27">
        <v>12</v>
      </c>
      <c r="F29" s="28">
        <v>0</v>
      </c>
      <c r="G29" s="29">
        <v>12</v>
      </c>
      <c r="H29" s="26">
        <v>0</v>
      </c>
      <c r="I29" s="27">
        <v>0</v>
      </c>
      <c r="J29" s="28">
        <v>0</v>
      </c>
      <c r="K29" s="25">
        <v>12</v>
      </c>
      <c r="L29" s="26">
        <v>0</v>
      </c>
      <c r="M29" s="30"/>
      <c r="N29" s="31"/>
      <c r="O29" s="32"/>
    </row>
    <row r="30" spans="1:15">
      <c r="A30" s="23">
        <v>27</v>
      </c>
      <c r="B30" s="24" t="s">
        <v>37</v>
      </c>
      <c r="C30" s="25">
        <v>3</v>
      </c>
      <c r="D30" s="26">
        <v>0</v>
      </c>
      <c r="E30" s="27">
        <v>12</v>
      </c>
      <c r="F30" s="28">
        <v>0</v>
      </c>
      <c r="G30" s="29">
        <v>16.559999999999999</v>
      </c>
      <c r="H30" s="26">
        <v>4</v>
      </c>
      <c r="I30" s="27">
        <v>4</v>
      </c>
      <c r="J30" s="28">
        <v>0</v>
      </c>
      <c r="K30" s="25">
        <v>6</v>
      </c>
      <c r="L30" s="26">
        <v>4</v>
      </c>
      <c r="M30" s="30"/>
      <c r="N30" s="31"/>
      <c r="O30" s="32"/>
    </row>
    <row r="31" spans="1:15" ht="15" thickBot="1">
      <c r="A31" s="33">
        <v>28</v>
      </c>
      <c r="B31" s="34" t="s">
        <v>38</v>
      </c>
      <c r="C31" s="35">
        <v>2</v>
      </c>
      <c r="D31" s="36">
        <v>0</v>
      </c>
      <c r="E31" s="37">
        <v>9</v>
      </c>
      <c r="F31" s="38">
        <v>0</v>
      </c>
      <c r="G31" s="39">
        <v>3</v>
      </c>
      <c r="H31" s="36">
        <v>2</v>
      </c>
      <c r="I31" s="37">
        <v>18</v>
      </c>
      <c r="J31" s="38">
        <v>0</v>
      </c>
      <c r="K31" s="35">
        <v>14</v>
      </c>
      <c r="L31" s="36">
        <v>2</v>
      </c>
      <c r="M31" s="40"/>
      <c r="N31" s="41"/>
      <c r="O31" s="42"/>
    </row>
    <row r="32" spans="1:15" ht="15" thickBot="1">
      <c r="A32" s="43"/>
      <c r="B32" s="8" t="s">
        <v>5</v>
      </c>
      <c r="C32" s="44"/>
      <c r="D32" s="45"/>
      <c r="E32" s="46"/>
      <c r="F32" s="47"/>
      <c r="G32" s="48"/>
      <c r="H32" s="45"/>
      <c r="I32" s="46"/>
      <c r="J32" s="47"/>
      <c r="K32" s="44"/>
      <c r="L32" s="47"/>
      <c r="M32" s="49"/>
      <c r="N32" s="50"/>
      <c r="O32" s="51"/>
    </row>
  </sheetData>
  <mergeCells count="6"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sqref="A1:O18"/>
    </sheetView>
  </sheetViews>
  <sheetFormatPr defaultRowHeight="14.25"/>
  <sheetData>
    <row r="1" spans="1:15" ht="15" thickBot="1">
      <c r="A1" s="1"/>
      <c r="C1" s="52" t="s">
        <v>39</v>
      </c>
      <c r="D1" s="53"/>
      <c r="E1" s="53"/>
      <c r="F1" s="53"/>
      <c r="G1" s="53"/>
      <c r="H1" s="54"/>
      <c r="I1" s="55"/>
      <c r="J1" s="56"/>
    </row>
    <row r="2" spans="1:15" ht="51.75" thickBot="1">
      <c r="A2" s="57" t="s">
        <v>40</v>
      </c>
      <c r="B2" s="58" t="s">
        <v>41</v>
      </c>
      <c r="C2" s="57" t="s">
        <v>42</v>
      </c>
      <c r="D2" s="59" t="s">
        <v>43</v>
      </c>
      <c r="E2" s="59" t="s">
        <v>44</v>
      </c>
      <c r="F2" s="59" t="s">
        <v>45</v>
      </c>
      <c r="G2" s="59" t="s">
        <v>46</v>
      </c>
      <c r="H2" s="60" t="s">
        <v>47</v>
      </c>
      <c r="I2" s="61" t="s">
        <v>48</v>
      </c>
      <c r="J2" s="59" t="s">
        <v>49</v>
      </c>
      <c r="K2" s="59" t="s">
        <v>50</v>
      </c>
      <c r="L2" s="59" t="s">
        <v>51</v>
      </c>
      <c r="M2" s="59" t="s">
        <v>52</v>
      </c>
      <c r="N2" s="59" t="s">
        <v>53</v>
      </c>
      <c r="O2" s="60" t="s">
        <v>54</v>
      </c>
    </row>
    <row r="3" spans="1:15">
      <c r="A3" s="62" t="s">
        <v>55</v>
      </c>
      <c r="B3" s="63">
        <v>30</v>
      </c>
      <c r="C3" s="64">
        <v>16</v>
      </c>
      <c r="D3" s="65">
        <v>55</v>
      </c>
      <c r="E3" s="65">
        <v>98</v>
      </c>
      <c r="F3" s="65">
        <v>113</v>
      </c>
      <c r="G3" s="65">
        <v>70</v>
      </c>
      <c r="H3" s="66">
        <v>8</v>
      </c>
      <c r="I3" s="67"/>
      <c r="J3" s="65"/>
      <c r="K3" s="65"/>
      <c r="L3" s="65"/>
      <c r="M3" s="65"/>
      <c r="N3" s="65"/>
      <c r="O3" s="66"/>
    </row>
    <row r="4" spans="1:15">
      <c r="A4" s="68" t="s">
        <v>56</v>
      </c>
      <c r="B4" s="69">
        <v>29</v>
      </c>
      <c r="C4" s="70">
        <v>21</v>
      </c>
      <c r="D4" s="71">
        <v>40</v>
      </c>
      <c r="E4" s="71">
        <v>99</v>
      </c>
      <c r="F4" s="71">
        <v>114</v>
      </c>
      <c r="G4" s="71">
        <v>65</v>
      </c>
      <c r="H4" s="72">
        <v>9</v>
      </c>
      <c r="I4" s="67"/>
      <c r="J4" s="71"/>
      <c r="K4" s="71"/>
      <c r="L4" s="71"/>
      <c r="M4" s="71"/>
      <c r="N4" s="71"/>
      <c r="O4" s="72"/>
    </row>
    <row r="5" spans="1:15">
      <c r="A5" s="68" t="s">
        <v>57</v>
      </c>
      <c r="B5" s="69">
        <v>28</v>
      </c>
      <c r="C5" s="70">
        <v>10</v>
      </c>
      <c r="D5" s="71">
        <v>54</v>
      </c>
      <c r="E5" s="71">
        <v>112</v>
      </c>
      <c r="F5" s="71">
        <v>99</v>
      </c>
      <c r="G5" s="71">
        <v>44</v>
      </c>
      <c r="H5" s="72">
        <v>17</v>
      </c>
      <c r="I5" s="67"/>
      <c r="J5" s="71"/>
      <c r="K5" s="71"/>
      <c r="L5" s="71"/>
      <c r="M5" s="71"/>
      <c r="N5" s="71"/>
      <c r="O5" s="72"/>
    </row>
    <row r="6" spans="1:15">
      <c r="A6" s="68" t="s">
        <v>58</v>
      </c>
      <c r="B6" s="69">
        <v>31</v>
      </c>
      <c r="C6" s="70">
        <v>15</v>
      </c>
      <c r="D6" s="71">
        <v>68</v>
      </c>
      <c r="E6" s="71">
        <v>97</v>
      </c>
      <c r="F6" s="71">
        <v>121</v>
      </c>
      <c r="G6" s="71">
        <v>51</v>
      </c>
      <c r="H6" s="72">
        <v>20</v>
      </c>
      <c r="I6" s="67"/>
      <c r="J6" s="71"/>
      <c r="K6" s="71"/>
      <c r="L6" s="71"/>
      <c r="M6" s="71"/>
      <c r="N6" s="71"/>
      <c r="O6" s="72"/>
    </row>
    <row r="7" spans="1:15">
      <c r="A7" s="68" t="s">
        <v>59</v>
      </c>
      <c r="B7" s="69">
        <v>29</v>
      </c>
      <c r="C7" s="70">
        <v>11</v>
      </c>
      <c r="D7" s="71">
        <v>71</v>
      </c>
      <c r="E7" s="71">
        <v>100</v>
      </c>
      <c r="F7" s="71">
        <v>111</v>
      </c>
      <c r="G7" s="71">
        <v>44</v>
      </c>
      <c r="H7" s="72">
        <v>11</v>
      </c>
      <c r="I7" s="67"/>
      <c r="J7" s="71"/>
      <c r="K7" s="71"/>
      <c r="L7" s="71"/>
      <c r="M7" s="71"/>
      <c r="N7" s="71"/>
      <c r="O7" s="72"/>
    </row>
    <row r="8" spans="1:15">
      <c r="A8" s="68" t="s">
        <v>60</v>
      </c>
      <c r="B8" s="69">
        <v>29</v>
      </c>
      <c r="C8" s="70">
        <v>6</v>
      </c>
      <c r="D8" s="71">
        <v>69</v>
      </c>
      <c r="E8" s="71">
        <v>109</v>
      </c>
      <c r="F8" s="71">
        <v>113</v>
      </c>
      <c r="G8" s="71">
        <v>38</v>
      </c>
      <c r="H8" s="72">
        <v>13</v>
      </c>
      <c r="I8" s="67"/>
      <c r="J8" s="71"/>
      <c r="K8" s="71"/>
      <c r="L8" s="71"/>
      <c r="M8" s="71"/>
      <c r="N8" s="71"/>
      <c r="O8" s="72"/>
    </row>
    <row r="9" spans="1:15">
      <c r="A9" s="68" t="s">
        <v>61</v>
      </c>
      <c r="B9" s="69">
        <v>27</v>
      </c>
      <c r="C9" s="70">
        <v>9</v>
      </c>
      <c r="D9" s="71">
        <v>60</v>
      </c>
      <c r="E9" s="71">
        <v>89</v>
      </c>
      <c r="F9" s="71">
        <v>131</v>
      </c>
      <c r="G9" s="71">
        <v>27</v>
      </c>
      <c r="H9" s="72">
        <v>8</v>
      </c>
      <c r="I9" s="67"/>
      <c r="J9" s="71"/>
      <c r="K9" s="71"/>
      <c r="L9" s="71"/>
      <c r="M9" s="71"/>
      <c r="N9" s="71"/>
      <c r="O9" s="72"/>
    </row>
    <row r="10" spans="1:15">
      <c r="A10" s="68" t="s">
        <v>62</v>
      </c>
      <c r="B10" s="69">
        <v>26</v>
      </c>
      <c r="C10" s="70">
        <v>13</v>
      </c>
      <c r="D10" s="71">
        <v>79</v>
      </c>
      <c r="E10" s="71">
        <v>110</v>
      </c>
      <c r="F10" s="71">
        <v>88</v>
      </c>
      <c r="G10" s="71">
        <v>18</v>
      </c>
      <c r="H10" s="72">
        <v>4</v>
      </c>
      <c r="I10" s="67"/>
      <c r="J10" s="71"/>
      <c r="K10" s="71"/>
      <c r="L10" s="71"/>
      <c r="M10" s="71"/>
      <c r="N10" s="71"/>
      <c r="O10" s="72"/>
    </row>
    <row r="11" spans="1:15">
      <c r="A11" s="68" t="s">
        <v>63</v>
      </c>
      <c r="B11" s="69">
        <v>28</v>
      </c>
      <c r="C11" s="70">
        <v>5</v>
      </c>
      <c r="D11" s="71">
        <v>70</v>
      </c>
      <c r="E11" s="71">
        <v>130</v>
      </c>
      <c r="F11" s="71">
        <v>101</v>
      </c>
      <c r="G11" s="71">
        <v>23</v>
      </c>
      <c r="H11" s="72">
        <v>7</v>
      </c>
      <c r="I11" s="67"/>
      <c r="J11" s="71"/>
      <c r="K11" s="71"/>
      <c r="L11" s="71"/>
      <c r="M11" s="71"/>
      <c r="N11" s="71"/>
      <c r="O11" s="72"/>
    </row>
    <row r="12" spans="1:15">
      <c r="A12" s="68" t="s">
        <v>64</v>
      </c>
      <c r="B12" s="69">
        <v>29</v>
      </c>
      <c r="C12" s="70">
        <v>12</v>
      </c>
      <c r="D12" s="71">
        <v>67</v>
      </c>
      <c r="E12" s="71">
        <v>101</v>
      </c>
      <c r="F12" s="71">
        <v>120</v>
      </c>
      <c r="G12" s="71">
        <v>39</v>
      </c>
      <c r="H12" s="72">
        <v>9</v>
      </c>
      <c r="I12" s="67"/>
      <c r="J12" s="71"/>
      <c r="K12" s="71"/>
      <c r="L12" s="71"/>
      <c r="M12" s="71"/>
      <c r="N12" s="71"/>
      <c r="O12" s="72"/>
    </row>
    <row r="13" spans="1:15">
      <c r="A13" s="68" t="s">
        <v>65</v>
      </c>
      <c r="B13" s="69">
        <v>25</v>
      </c>
      <c r="C13" s="70">
        <v>14</v>
      </c>
      <c r="D13" s="71">
        <v>72</v>
      </c>
      <c r="E13" s="71">
        <v>99</v>
      </c>
      <c r="F13" s="71">
        <v>90</v>
      </c>
      <c r="G13" s="71">
        <v>14</v>
      </c>
      <c r="H13" s="72">
        <v>11</v>
      </c>
      <c r="I13" s="67"/>
      <c r="J13" s="71"/>
      <c r="K13" s="71"/>
      <c r="L13" s="71"/>
      <c r="M13" s="71"/>
      <c r="N13" s="71"/>
      <c r="O13" s="72"/>
    </row>
    <row r="14" spans="1:15">
      <c r="A14" s="68" t="s">
        <v>66</v>
      </c>
      <c r="B14" s="69">
        <v>26</v>
      </c>
      <c r="C14" s="70">
        <v>8</v>
      </c>
      <c r="D14" s="71">
        <v>85</v>
      </c>
      <c r="E14" s="71">
        <v>105</v>
      </c>
      <c r="F14" s="71">
        <v>96</v>
      </c>
      <c r="G14" s="71">
        <v>8</v>
      </c>
      <c r="H14" s="72">
        <v>10</v>
      </c>
      <c r="I14" s="67"/>
      <c r="J14" s="71"/>
      <c r="K14" s="71"/>
      <c r="L14" s="71"/>
      <c r="M14" s="71"/>
      <c r="N14" s="71"/>
      <c r="O14" s="72"/>
    </row>
    <row r="15" spans="1:15">
      <c r="A15" s="68" t="s">
        <v>67</v>
      </c>
      <c r="B15" s="69">
        <v>27</v>
      </c>
      <c r="C15" s="70">
        <v>10</v>
      </c>
      <c r="D15" s="71">
        <v>76</v>
      </c>
      <c r="E15" s="71">
        <v>113</v>
      </c>
      <c r="F15" s="71">
        <v>98</v>
      </c>
      <c r="G15" s="71">
        <v>15</v>
      </c>
      <c r="H15" s="72">
        <v>12</v>
      </c>
      <c r="I15" s="67"/>
      <c r="J15" s="71"/>
      <c r="K15" s="71"/>
      <c r="L15" s="71"/>
      <c r="M15" s="71"/>
      <c r="N15" s="71"/>
      <c r="O15" s="72"/>
    </row>
    <row r="16" spans="1:15">
      <c r="A16" s="68" t="s">
        <v>68</v>
      </c>
      <c r="B16" s="69">
        <v>29</v>
      </c>
      <c r="C16" s="70">
        <v>11</v>
      </c>
      <c r="D16" s="71">
        <v>75</v>
      </c>
      <c r="E16" s="71">
        <v>115</v>
      </c>
      <c r="F16" s="71">
        <v>119</v>
      </c>
      <c r="G16" s="71">
        <v>20</v>
      </c>
      <c r="H16" s="72">
        <v>8</v>
      </c>
      <c r="I16" s="67"/>
      <c r="J16" s="71"/>
      <c r="K16" s="71"/>
      <c r="L16" s="71"/>
      <c r="M16" s="71"/>
      <c r="N16" s="71"/>
      <c r="O16" s="72"/>
    </row>
    <row r="17" spans="1:15" ht="15" thickBot="1">
      <c r="A17" s="73" t="s">
        <v>69</v>
      </c>
      <c r="B17" s="74">
        <v>30</v>
      </c>
      <c r="C17" s="75">
        <v>17</v>
      </c>
      <c r="D17" s="76">
        <v>100</v>
      </c>
      <c r="E17" s="76">
        <v>153</v>
      </c>
      <c r="F17" s="76">
        <v>68</v>
      </c>
      <c r="G17" s="76">
        <v>16</v>
      </c>
      <c r="H17" s="77">
        <v>6</v>
      </c>
      <c r="I17" s="67"/>
      <c r="J17" s="76"/>
      <c r="K17" s="76"/>
      <c r="L17" s="76"/>
      <c r="M17" s="76"/>
      <c r="N17" s="76"/>
      <c r="O17" s="77"/>
    </row>
    <row r="18" spans="1:15" ht="15" thickBot="1">
      <c r="A18" s="78" t="s">
        <v>70</v>
      </c>
      <c r="B18" s="79"/>
      <c r="C18" s="80"/>
      <c r="D18" s="81"/>
      <c r="E18" s="81"/>
      <c r="F18" s="81"/>
      <c r="G18" s="81"/>
      <c r="H18" s="82"/>
      <c r="I18" s="83"/>
      <c r="J18" s="81"/>
      <c r="K18" s="81"/>
      <c r="L18" s="81"/>
      <c r="M18" s="81"/>
      <c r="N18" s="81"/>
      <c r="O18" s="82"/>
    </row>
  </sheetData>
  <mergeCells count="1">
    <mergeCell ref="C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0"/>
  <sheetViews>
    <sheetView workbookViewId="0">
      <selection activeCell="H14" sqref="H14"/>
    </sheetView>
  </sheetViews>
  <sheetFormatPr defaultRowHeight="14.25"/>
  <sheetData>
    <row r="1" spans="2:9">
      <c r="B1" s="84" t="s">
        <v>71</v>
      </c>
      <c r="C1" s="85"/>
      <c r="D1" s="85"/>
      <c r="E1" s="85"/>
      <c r="F1" s="85"/>
      <c r="G1" s="85"/>
      <c r="H1" s="85"/>
    </row>
    <row r="2" spans="2:9" ht="19.5" thickBot="1">
      <c r="B2" s="86" t="s">
        <v>72</v>
      </c>
      <c r="C2" s="86" t="s">
        <v>73</v>
      </c>
      <c r="D2" s="87" t="s">
        <v>74</v>
      </c>
      <c r="E2" s="87" t="s">
        <v>75</v>
      </c>
      <c r="F2" s="87" t="s">
        <v>76</v>
      </c>
      <c r="G2" s="87"/>
      <c r="H2" s="87" t="s">
        <v>77</v>
      </c>
      <c r="I2" s="88"/>
    </row>
    <row r="3" spans="2:9" ht="15.75" thickTop="1" thickBot="1">
      <c r="B3" s="89">
        <f ca="1">RANDBETWEEN(1,233)</f>
        <v>230</v>
      </c>
      <c r="C3" s="89">
        <f ca="1">RANDBETWEEN(1,233)</f>
        <v>70</v>
      </c>
      <c r="D3" s="89"/>
      <c r="E3" s="89"/>
      <c r="F3" s="89"/>
      <c r="G3" s="89"/>
      <c r="H3" s="89"/>
      <c r="I3" s="90"/>
    </row>
    <row r="4" spans="2:9" ht="15.75" thickTop="1" thickBot="1">
      <c r="B4" s="89">
        <f t="shared" ref="B4:C20" ca="1" si="0">RANDBETWEEN(1,233)</f>
        <v>229</v>
      </c>
      <c r="C4" s="89">
        <f t="shared" ca="1" si="0"/>
        <v>179</v>
      </c>
      <c r="D4" s="71"/>
      <c r="E4" s="71"/>
      <c r="F4" s="71"/>
      <c r="G4" s="71"/>
      <c r="H4" s="71"/>
      <c r="I4" s="91"/>
    </row>
    <row r="5" spans="2:9" ht="15.75" thickTop="1" thickBot="1">
      <c r="B5" s="89">
        <f t="shared" ca="1" si="0"/>
        <v>197</v>
      </c>
      <c r="C5" s="89">
        <f t="shared" ca="1" si="0"/>
        <v>170</v>
      </c>
      <c r="D5" s="71"/>
      <c r="E5" s="71"/>
      <c r="F5" s="71"/>
      <c r="G5" s="71"/>
      <c r="H5" s="71"/>
      <c r="I5" s="91"/>
    </row>
    <row r="6" spans="2:9" ht="15.75" thickTop="1" thickBot="1">
      <c r="B6" s="89">
        <f t="shared" ca="1" si="0"/>
        <v>107</v>
      </c>
      <c r="C6" s="89">
        <f t="shared" ca="1" si="0"/>
        <v>39</v>
      </c>
      <c r="D6" s="71"/>
      <c r="E6" s="71"/>
      <c r="F6" s="71"/>
      <c r="G6" s="71"/>
      <c r="H6" s="71"/>
      <c r="I6" s="91"/>
    </row>
    <row r="7" spans="2:9" ht="15.75" thickTop="1" thickBot="1">
      <c r="B7" s="89">
        <f t="shared" ca="1" si="0"/>
        <v>117</v>
      </c>
      <c r="C7" s="89">
        <f t="shared" ca="1" si="0"/>
        <v>196</v>
      </c>
      <c r="D7" s="71"/>
      <c r="E7" s="71"/>
      <c r="F7" s="71"/>
      <c r="G7" s="71"/>
      <c r="H7" s="71"/>
      <c r="I7" s="91"/>
    </row>
    <row r="8" spans="2:9" ht="15.75" thickTop="1" thickBot="1">
      <c r="B8" s="89">
        <f t="shared" ca="1" si="0"/>
        <v>94</v>
      </c>
      <c r="C8" s="89">
        <f t="shared" ca="1" si="0"/>
        <v>53</v>
      </c>
      <c r="D8" s="71"/>
      <c r="E8" s="71"/>
      <c r="F8" s="71"/>
      <c r="G8" s="71"/>
      <c r="H8" s="71"/>
      <c r="I8" s="91"/>
    </row>
    <row r="9" spans="2:9" ht="15.75" thickTop="1" thickBot="1">
      <c r="B9" s="89">
        <f t="shared" ca="1" si="0"/>
        <v>67</v>
      </c>
      <c r="C9" s="89">
        <f t="shared" ca="1" si="0"/>
        <v>83</v>
      </c>
      <c r="D9" s="71"/>
      <c r="E9" s="71"/>
      <c r="F9" s="71"/>
      <c r="G9" s="71"/>
      <c r="H9" s="71"/>
      <c r="I9" s="91"/>
    </row>
    <row r="10" spans="2:9" ht="15.75" thickTop="1" thickBot="1">
      <c r="B10" s="89">
        <f t="shared" ca="1" si="0"/>
        <v>177</v>
      </c>
      <c r="C10" s="89">
        <f t="shared" ca="1" si="0"/>
        <v>215</v>
      </c>
      <c r="D10" s="71"/>
      <c r="E10" s="71"/>
      <c r="F10" s="71"/>
      <c r="G10" s="71"/>
      <c r="H10" s="71"/>
      <c r="I10" s="91"/>
    </row>
    <row r="11" spans="2:9" ht="15.75" thickTop="1" thickBot="1">
      <c r="B11" s="89">
        <f t="shared" ca="1" si="0"/>
        <v>204</v>
      </c>
      <c r="C11" s="89">
        <f t="shared" ca="1" si="0"/>
        <v>60</v>
      </c>
      <c r="D11" s="71"/>
      <c r="E11" s="71"/>
      <c r="F11" s="71"/>
      <c r="G11" s="71"/>
      <c r="H11" s="71"/>
      <c r="I11" s="91"/>
    </row>
    <row r="12" spans="2:9" ht="15.75" thickTop="1" thickBot="1">
      <c r="B12" s="89">
        <f t="shared" ca="1" si="0"/>
        <v>8</v>
      </c>
      <c r="C12" s="89">
        <f t="shared" ca="1" si="0"/>
        <v>139</v>
      </c>
      <c r="D12" s="71"/>
      <c r="E12" s="71"/>
      <c r="F12" s="71"/>
      <c r="G12" s="71"/>
      <c r="H12" s="71"/>
      <c r="I12" s="91"/>
    </row>
    <row r="13" spans="2:9" ht="15.75" thickTop="1" thickBot="1">
      <c r="B13" s="89">
        <f t="shared" ca="1" si="0"/>
        <v>174</v>
      </c>
      <c r="C13" s="89">
        <f t="shared" ca="1" si="0"/>
        <v>48</v>
      </c>
      <c r="D13" s="71"/>
      <c r="E13" s="71"/>
      <c r="F13" s="71"/>
      <c r="G13" s="71"/>
      <c r="H13" s="71"/>
      <c r="I13" s="91"/>
    </row>
    <row r="14" spans="2:9" ht="15.75" thickTop="1" thickBot="1">
      <c r="B14" s="89">
        <f t="shared" ca="1" si="0"/>
        <v>208</v>
      </c>
      <c r="C14" s="89">
        <f t="shared" ca="1" si="0"/>
        <v>5</v>
      </c>
      <c r="D14" s="71"/>
      <c r="E14" s="71"/>
      <c r="F14" s="71"/>
      <c r="G14" s="71"/>
      <c r="H14" s="71"/>
      <c r="I14" s="91"/>
    </row>
    <row r="15" spans="2:9" ht="15.75" thickTop="1" thickBot="1">
      <c r="B15" s="89">
        <f t="shared" ca="1" si="0"/>
        <v>222</v>
      </c>
      <c r="C15" s="89">
        <f t="shared" ca="1" si="0"/>
        <v>38</v>
      </c>
      <c r="D15" s="71"/>
      <c r="E15" s="71"/>
      <c r="F15" s="71"/>
      <c r="G15" s="71"/>
      <c r="H15" s="71"/>
      <c r="I15" s="91"/>
    </row>
    <row r="16" spans="2:9" ht="15.75" thickTop="1" thickBot="1">
      <c r="B16" s="89">
        <f t="shared" ca="1" si="0"/>
        <v>218</v>
      </c>
      <c r="C16" s="89">
        <f t="shared" ca="1" si="0"/>
        <v>173</v>
      </c>
      <c r="D16" s="71"/>
      <c r="E16" s="71"/>
      <c r="F16" s="71"/>
      <c r="G16" s="71"/>
      <c r="H16" s="71"/>
      <c r="I16" s="91"/>
    </row>
    <row r="17" spans="2:9" ht="15.75" thickTop="1" thickBot="1">
      <c r="B17" s="89">
        <f t="shared" ca="1" si="0"/>
        <v>59</v>
      </c>
      <c r="C17" s="89">
        <f t="shared" ca="1" si="0"/>
        <v>211</v>
      </c>
      <c r="D17" s="71"/>
      <c r="E17" s="71"/>
      <c r="F17" s="71"/>
      <c r="G17" s="71"/>
      <c r="H17" s="71"/>
      <c r="I17" s="91"/>
    </row>
    <row r="18" spans="2:9" ht="15.75" thickTop="1" thickBot="1">
      <c r="B18" s="89">
        <f t="shared" ca="1" si="0"/>
        <v>69</v>
      </c>
      <c r="C18" s="89">
        <f t="shared" ca="1" si="0"/>
        <v>203</v>
      </c>
      <c r="D18" s="71"/>
      <c r="E18" s="71"/>
      <c r="F18" s="71"/>
      <c r="G18" s="71"/>
      <c r="H18" s="71"/>
      <c r="I18" s="91"/>
    </row>
    <row r="19" spans="2:9" ht="15.75" thickTop="1" thickBot="1">
      <c r="B19" s="89">
        <f t="shared" ca="1" si="0"/>
        <v>78</v>
      </c>
      <c r="C19" s="89">
        <f t="shared" ca="1" si="0"/>
        <v>116</v>
      </c>
      <c r="D19" s="71"/>
      <c r="E19" s="71"/>
      <c r="F19" s="71"/>
      <c r="G19" s="71"/>
      <c r="H19" s="71"/>
      <c r="I19" s="91"/>
    </row>
    <row r="20" spans="2:9" ht="15" thickTop="1">
      <c r="B20" s="89">
        <f t="shared" ca="1" si="0"/>
        <v>135</v>
      </c>
      <c r="C20" s="89">
        <f t="shared" ca="1" si="0"/>
        <v>125</v>
      </c>
      <c r="D20" s="71"/>
      <c r="E20" s="71"/>
      <c r="F20" s="71"/>
      <c r="G20" s="71"/>
      <c r="H20" s="71"/>
      <c r="I20" s="91"/>
    </row>
  </sheetData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I15"/>
  <sheetViews>
    <sheetView workbookViewId="0">
      <selection activeCell="H1" sqref="H1"/>
    </sheetView>
  </sheetViews>
  <sheetFormatPr defaultRowHeight="14.25"/>
  <cols>
    <col min="2" max="2" width="10.125" bestFit="1" customWidth="1"/>
  </cols>
  <sheetData>
    <row r="1" spans="2:9" ht="15" thickBot="1">
      <c r="H1" t="e">
        <f>VLOOKUP(C20,$H$9:$I$15,2,0)</f>
        <v>#N/A</v>
      </c>
    </row>
    <row r="2" spans="2:9">
      <c r="B2" s="92">
        <v>38697</v>
      </c>
      <c r="C2" s="93">
        <f>WEEKDAY(B2,2)</f>
        <v>7</v>
      </c>
      <c r="D2" s="94"/>
    </row>
    <row r="3" spans="2:9">
      <c r="B3" s="95">
        <v>37255</v>
      </c>
      <c r="C3" s="96">
        <f t="shared" ref="C3:C8" si="0">WEEKDAY(B3,2)</f>
        <v>7</v>
      </c>
      <c r="D3" s="97"/>
    </row>
    <row r="4" spans="2:9">
      <c r="B4" s="95">
        <v>32258</v>
      </c>
      <c r="C4" s="96">
        <f t="shared" si="0"/>
        <v>1</v>
      </c>
      <c r="D4" s="97"/>
    </row>
    <row r="5" spans="2:9">
      <c r="B5" s="98">
        <v>23812</v>
      </c>
      <c r="C5" s="96">
        <f t="shared" si="0"/>
        <v>4</v>
      </c>
      <c r="D5" s="97"/>
    </row>
    <row r="6" spans="2:9">
      <c r="B6" s="98">
        <v>26783</v>
      </c>
      <c r="C6" s="96">
        <f t="shared" si="0"/>
        <v>7</v>
      </c>
      <c r="D6" s="97"/>
    </row>
    <row r="7" spans="2:9">
      <c r="B7" s="95">
        <v>33694</v>
      </c>
      <c r="C7" s="96">
        <f t="shared" si="0"/>
        <v>2</v>
      </c>
      <c r="D7" s="97"/>
    </row>
    <row r="8" spans="2:9" ht="15" thickBot="1">
      <c r="B8" s="99">
        <v>32474</v>
      </c>
      <c r="C8" s="100">
        <f t="shared" si="0"/>
        <v>7</v>
      </c>
      <c r="D8" s="101"/>
      <c r="I8" s="102" t="s">
        <v>78</v>
      </c>
    </row>
    <row r="9" spans="2:9">
      <c r="H9" s="103">
        <v>1</v>
      </c>
      <c r="I9" s="104" t="s">
        <v>79</v>
      </c>
    </row>
    <row r="10" spans="2:9">
      <c r="H10" s="105">
        <v>2</v>
      </c>
      <c r="I10" s="106" t="s">
        <v>80</v>
      </c>
    </row>
    <row r="11" spans="2:9">
      <c r="H11" s="105">
        <v>3</v>
      </c>
      <c r="I11" s="106" t="s">
        <v>81</v>
      </c>
    </row>
    <row r="12" spans="2:9">
      <c r="H12" s="105">
        <v>4</v>
      </c>
      <c r="I12" s="106" t="s">
        <v>82</v>
      </c>
    </row>
    <row r="13" spans="2:9">
      <c r="H13" s="105">
        <v>5</v>
      </c>
      <c r="I13" s="106" t="s">
        <v>83</v>
      </c>
    </row>
    <row r="14" spans="2:9">
      <c r="H14" s="105">
        <v>6</v>
      </c>
      <c r="I14" s="106" t="s">
        <v>84</v>
      </c>
    </row>
    <row r="15" spans="2:9" ht="15" thickBot="1">
      <c r="H15" s="107">
        <v>7</v>
      </c>
      <c r="I15" s="108" t="s">
        <v>85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sqref="A1:I27"/>
    </sheetView>
  </sheetViews>
  <sheetFormatPr defaultRowHeight="14.25"/>
  <sheetData>
    <row r="1" spans="1:9" ht="15" thickBot="1">
      <c r="A1" s="109"/>
      <c r="B1" s="109"/>
      <c r="C1" s="109"/>
      <c r="D1" s="109"/>
      <c r="E1" s="109"/>
      <c r="F1" s="109"/>
      <c r="G1" s="109"/>
      <c r="H1" s="109"/>
      <c r="I1" s="109"/>
    </row>
    <row r="2" spans="1:9" ht="25.5">
      <c r="A2" s="109"/>
      <c r="B2" s="110" t="s">
        <v>86</v>
      </c>
      <c r="C2" s="111" t="s">
        <v>87</v>
      </c>
      <c r="D2" s="111" t="s">
        <v>88</v>
      </c>
      <c r="E2" s="112" t="s">
        <v>89</v>
      </c>
      <c r="F2" s="113" t="s">
        <v>90</v>
      </c>
      <c r="G2" s="112" t="s">
        <v>91</v>
      </c>
      <c r="H2" s="114" t="s">
        <v>92</v>
      </c>
      <c r="I2" s="109"/>
    </row>
    <row r="3" spans="1:9">
      <c r="A3" s="109"/>
      <c r="B3" s="115" t="s">
        <v>93</v>
      </c>
      <c r="C3" s="116" t="s">
        <v>94</v>
      </c>
      <c r="D3" s="116">
        <v>3</v>
      </c>
      <c r="E3" s="117"/>
      <c r="F3" s="116">
        <v>1650</v>
      </c>
      <c r="G3" s="117"/>
      <c r="H3" s="118"/>
      <c r="I3" s="109"/>
    </row>
    <row r="4" spans="1:9">
      <c r="A4" s="109"/>
      <c r="B4" s="115" t="s">
        <v>95</v>
      </c>
      <c r="C4" s="116" t="s">
        <v>96</v>
      </c>
      <c r="D4" s="116">
        <v>4</v>
      </c>
      <c r="E4" s="117"/>
      <c r="F4" s="116">
        <v>2400</v>
      </c>
      <c r="G4" s="117"/>
      <c r="H4" s="118"/>
      <c r="I4" s="109"/>
    </row>
    <row r="5" spans="1:9">
      <c r="A5" s="109"/>
      <c r="B5" s="115" t="s">
        <v>97</v>
      </c>
      <c r="C5" s="116" t="s">
        <v>98</v>
      </c>
      <c r="D5" s="116">
        <v>1</v>
      </c>
      <c r="E5" s="117"/>
      <c r="F5" s="116">
        <v>750</v>
      </c>
      <c r="G5" s="117"/>
      <c r="H5" s="118"/>
      <c r="I5" s="109"/>
    </row>
    <row r="6" spans="1:9">
      <c r="A6" s="109"/>
      <c r="B6" s="115" t="s">
        <v>99</v>
      </c>
      <c r="C6" s="116" t="s">
        <v>100</v>
      </c>
      <c r="D6" s="116">
        <v>2</v>
      </c>
      <c r="E6" s="117"/>
      <c r="F6" s="116">
        <v>2350</v>
      </c>
      <c r="G6" s="117"/>
      <c r="H6" s="118"/>
      <c r="I6" s="109"/>
    </row>
    <row r="7" spans="1:9">
      <c r="A7" s="109"/>
      <c r="B7" s="115" t="s">
        <v>101</v>
      </c>
      <c r="C7" s="116" t="s">
        <v>102</v>
      </c>
      <c r="D7" s="116">
        <v>2</v>
      </c>
      <c r="E7" s="117"/>
      <c r="F7" s="116">
        <v>3240</v>
      </c>
      <c r="G7" s="117"/>
      <c r="H7" s="118"/>
      <c r="I7" s="109"/>
    </row>
    <row r="8" spans="1:9">
      <c r="A8" s="109"/>
      <c r="B8" s="115" t="s">
        <v>103</v>
      </c>
      <c r="C8" s="116" t="s">
        <v>22</v>
      </c>
      <c r="D8" s="116">
        <v>1</v>
      </c>
      <c r="E8" s="117"/>
      <c r="F8" s="116">
        <v>750</v>
      </c>
      <c r="G8" s="117"/>
      <c r="H8" s="118"/>
      <c r="I8" s="109"/>
    </row>
    <row r="9" spans="1:9">
      <c r="A9" s="109"/>
      <c r="B9" s="115" t="s">
        <v>104</v>
      </c>
      <c r="C9" s="116" t="s">
        <v>105</v>
      </c>
      <c r="D9" s="116">
        <v>3</v>
      </c>
      <c r="E9" s="117"/>
      <c r="F9" s="116">
        <v>850</v>
      </c>
      <c r="G9" s="117"/>
      <c r="H9" s="118"/>
      <c r="I9" s="109"/>
    </row>
    <row r="10" spans="1:9" ht="15" thickBot="1">
      <c r="A10" s="109"/>
      <c r="B10" s="119" t="s">
        <v>106</v>
      </c>
      <c r="C10" s="120" t="s">
        <v>107</v>
      </c>
      <c r="D10" s="120">
        <v>4</v>
      </c>
      <c r="E10" s="117"/>
      <c r="F10" s="120">
        <v>3450</v>
      </c>
      <c r="G10" s="117"/>
      <c r="H10" s="121"/>
      <c r="I10" s="109"/>
    </row>
    <row r="11" spans="1:9">
      <c r="A11" s="109"/>
      <c r="B11" s="109"/>
      <c r="C11" s="109"/>
      <c r="D11" s="109"/>
      <c r="E11" s="109"/>
      <c r="F11" s="109"/>
      <c r="G11" s="109"/>
      <c r="H11" s="109"/>
      <c r="I11" s="109"/>
    </row>
    <row r="12" spans="1:9" ht="15" thickBot="1">
      <c r="A12" s="109"/>
      <c r="B12" s="109" t="s">
        <v>108</v>
      </c>
      <c r="C12" s="109"/>
      <c r="D12" s="109"/>
      <c r="E12" s="109"/>
      <c r="F12" s="109"/>
      <c r="G12" s="109"/>
      <c r="H12" s="109"/>
      <c r="I12" s="109"/>
    </row>
    <row r="13" spans="1:9" ht="25.5">
      <c r="A13" s="109"/>
      <c r="B13" s="122" t="s">
        <v>88</v>
      </c>
      <c r="C13" s="123" t="s">
        <v>109</v>
      </c>
      <c r="D13" s="109"/>
      <c r="E13" s="109"/>
      <c r="F13" s="109"/>
      <c r="G13" s="109"/>
      <c r="H13" s="109"/>
      <c r="I13" s="109"/>
    </row>
    <row r="14" spans="1:9">
      <c r="A14" s="109"/>
      <c r="B14" s="124">
        <v>1</v>
      </c>
      <c r="C14" s="125">
        <v>750</v>
      </c>
      <c r="D14" s="109"/>
      <c r="E14" s="109"/>
      <c r="F14" s="109"/>
      <c r="G14" s="109"/>
      <c r="H14" s="109"/>
      <c r="I14" s="109"/>
    </row>
    <row r="15" spans="1:9">
      <c r="A15" s="109"/>
      <c r="B15" s="124">
        <v>2</v>
      </c>
      <c r="C15" s="125">
        <v>500</v>
      </c>
      <c r="D15" s="109"/>
      <c r="E15" s="109"/>
      <c r="F15" s="109"/>
      <c r="G15" s="109"/>
      <c r="H15" s="109"/>
      <c r="I15" s="109"/>
    </row>
    <row r="16" spans="1:9">
      <c r="A16" s="109"/>
      <c r="B16" s="124">
        <v>3</v>
      </c>
      <c r="C16" s="125">
        <v>850</v>
      </c>
      <c r="D16" s="109"/>
      <c r="E16" s="109"/>
      <c r="F16" s="109"/>
      <c r="G16" s="109"/>
      <c r="H16" s="109"/>
      <c r="I16" s="109"/>
    </row>
    <row r="17" spans="1:9" ht="15" thickBot="1">
      <c r="A17" s="109"/>
      <c r="B17" s="126">
        <v>4</v>
      </c>
      <c r="C17" s="127">
        <v>2100</v>
      </c>
      <c r="D17" s="109"/>
      <c r="E17" s="109"/>
      <c r="F17" s="109"/>
      <c r="G17" s="109"/>
      <c r="H17" s="109"/>
      <c r="I17" s="109"/>
    </row>
    <row r="18" spans="1:9">
      <c r="A18" s="109"/>
      <c r="B18" s="109"/>
      <c r="C18" s="109"/>
      <c r="D18" s="109"/>
      <c r="E18" s="109"/>
      <c r="F18" s="109"/>
      <c r="G18" s="109"/>
      <c r="H18" s="109"/>
      <c r="I18" s="109"/>
    </row>
    <row r="19" spans="1:9">
      <c r="A19" s="109"/>
      <c r="B19" s="109"/>
      <c r="C19" s="109"/>
      <c r="D19" s="109"/>
      <c r="E19" s="109"/>
      <c r="F19" s="109"/>
      <c r="G19" s="109"/>
      <c r="H19" s="109"/>
      <c r="I19" s="109"/>
    </row>
    <row r="20" spans="1:9">
      <c r="A20" s="109"/>
      <c r="B20" s="109" t="s">
        <v>110</v>
      </c>
      <c r="C20" s="109"/>
      <c r="D20" s="109"/>
      <c r="E20" s="109"/>
      <c r="F20" s="109"/>
      <c r="G20" s="109"/>
      <c r="H20" s="109"/>
      <c r="I20" s="109"/>
    </row>
    <row r="21" spans="1:9">
      <c r="A21" s="109"/>
      <c r="B21" s="128" t="s">
        <v>111</v>
      </c>
      <c r="C21" s="109"/>
      <c r="D21" s="109"/>
      <c r="E21" s="109"/>
      <c r="F21" s="109"/>
      <c r="G21" s="109"/>
      <c r="H21" s="109"/>
      <c r="I21" s="109"/>
    </row>
    <row r="22" spans="1:9">
      <c r="A22" s="109"/>
      <c r="B22" s="128" t="s">
        <v>112</v>
      </c>
      <c r="C22" s="109"/>
      <c r="D22" s="109"/>
      <c r="E22" s="109"/>
      <c r="F22" s="109"/>
      <c r="G22" s="109"/>
      <c r="H22" s="109"/>
      <c r="I22" s="109"/>
    </row>
    <row r="23" spans="1:9">
      <c r="A23" s="109"/>
      <c r="B23" s="109"/>
      <c r="C23" s="109"/>
      <c r="D23" s="109"/>
      <c r="E23" s="109" t="s">
        <v>113</v>
      </c>
      <c r="F23" s="109"/>
      <c r="G23" s="109"/>
      <c r="H23" s="109"/>
      <c r="I23" s="109"/>
    </row>
    <row r="24" spans="1:9">
      <c r="A24" s="109"/>
      <c r="B24" s="128" t="s">
        <v>114</v>
      </c>
      <c r="C24" s="109"/>
      <c r="D24" s="109"/>
      <c r="E24" s="109"/>
      <c r="F24" s="109"/>
      <c r="G24" s="109"/>
      <c r="H24" s="109"/>
      <c r="I24" s="109"/>
    </row>
    <row r="25" spans="1:9">
      <c r="A25" s="109"/>
      <c r="B25" s="109"/>
      <c r="C25" s="109"/>
      <c r="D25" s="109"/>
      <c r="E25" s="128" t="s">
        <v>115</v>
      </c>
      <c r="F25" s="109"/>
      <c r="G25" s="109"/>
      <c r="H25" s="109"/>
      <c r="I25" s="109"/>
    </row>
    <row r="26" spans="1:9">
      <c r="A26" s="109"/>
      <c r="B26" s="109" t="s">
        <v>116</v>
      </c>
      <c r="C26" s="109"/>
      <c r="D26" s="109"/>
      <c r="E26" s="109"/>
      <c r="F26" s="109"/>
      <c r="G26" s="109"/>
      <c r="H26" s="109"/>
      <c r="I26" s="109"/>
    </row>
    <row r="27" spans="1:9">
      <c r="A27" s="109"/>
      <c r="B27" s="109"/>
      <c r="C27" s="109"/>
      <c r="D27" s="109"/>
      <c r="E27" s="109"/>
      <c r="F27" s="109"/>
      <c r="G27" s="109"/>
      <c r="H27" s="109"/>
      <c r="I27" s="10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D61"/>
  <sheetViews>
    <sheetView workbookViewId="0">
      <selection activeCell="F2" sqref="F2"/>
    </sheetView>
  </sheetViews>
  <sheetFormatPr defaultRowHeight="14.25"/>
  <sheetData>
    <row r="1" spans="2:4" ht="15" thickBot="1"/>
    <row r="2" spans="2:4" ht="39" thickBot="1">
      <c r="B2" s="129" t="s">
        <v>117</v>
      </c>
      <c r="C2" s="130" t="s">
        <v>118</v>
      </c>
    </row>
    <row r="3" spans="2:4" ht="15" thickTop="1">
      <c r="B3" s="131">
        <v>0</v>
      </c>
      <c r="C3" s="132">
        <v>2</v>
      </c>
      <c r="D3">
        <f>VLOOKUP(C72,$B$3:$C$8,2,1)</f>
        <v>2</v>
      </c>
    </row>
    <row r="4" spans="2:4">
      <c r="B4" s="133">
        <v>51</v>
      </c>
      <c r="C4" s="134">
        <v>3</v>
      </c>
    </row>
    <row r="5" spans="2:4">
      <c r="B5" s="133">
        <v>61</v>
      </c>
      <c r="C5" s="134">
        <v>3.5</v>
      </c>
    </row>
    <row r="6" spans="2:4">
      <c r="B6" s="133">
        <v>71</v>
      </c>
      <c r="C6" s="134">
        <v>4</v>
      </c>
    </row>
    <row r="7" spans="2:4">
      <c r="B7" s="133">
        <v>81</v>
      </c>
      <c r="C7" s="134">
        <v>4.5</v>
      </c>
    </row>
    <row r="8" spans="2:4" ht="15" thickBot="1">
      <c r="B8" s="135">
        <v>91</v>
      </c>
      <c r="C8" s="136">
        <v>5</v>
      </c>
    </row>
    <row r="11" spans="2:4">
      <c r="B11" s="137" t="s">
        <v>119</v>
      </c>
      <c r="C11" s="137" t="s">
        <v>120</v>
      </c>
      <c r="D11" s="137" t="s">
        <v>118</v>
      </c>
    </row>
    <row r="12" spans="2:4">
      <c r="B12" t="s">
        <v>121</v>
      </c>
      <c r="C12">
        <v>64</v>
      </c>
      <c r="D12" s="138"/>
    </row>
    <row r="13" spans="2:4">
      <c r="B13" t="s">
        <v>122</v>
      </c>
      <c r="C13">
        <v>42</v>
      </c>
      <c r="D13" s="138"/>
    </row>
    <row r="14" spans="2:4">
      <c r="B14" t="s">
        <v>123</v>
      </c>
      <c r="C14">
        <v>55</v>
      </c>
      <c r="D14" s="138"/>
    </row>
    <row r="15" spans="2:4">
      <c r="B15" t="s">
        <v>124</v>
      </c>
      <c r="C15">
        <v>93</v>
      </c>
      <c r="D15" s="138"/>
    </row>
    <row r="16" spans="2:4">
      <c r="B16" t="s">
        <v>125</v>
      </c>
      <c r="C16">
        <v>51</v>
      </c>
      <c r="D16" s="138"/>
    </row>
    <row r="17" spans="2:4">
      <c r="B17" t="s">
        <v>126</v>
      </c>
      <c r="C17">
        <v>92</v>
      </c>
      <c r="D17" s="138"/>
    </row>
    <row r="18" spans="2:4">
      <c r="B18" t="s">
        <v>127</v>
      </c>
      <c r="C18">
        <v>45</v>
      </c>
      <c r="D18" s="138"/>
    </row>
    <row r="19" spans="2:4">
      <c r="B19" t="s">
        <v>128</v>
      </c>
      <c r="C19">
        <v>38</v>
      </c>
      <c r="D19" s="138"/>
    </row>
    <row r="20" spans="2:4">
      <c r="B20" t="s">
        <v>129</v>
      </c>
      <c r="C20">
        <v>10</v>
      </c>
      <c r="D20" s="138"/>
    </row>
    <row r="21" spans="2:4">
      <c r="B21" t="s">
        <v>130</v>
      </c>
      <c r="C21">
        <v>35</v>
      </c>
      <c r="D21" s="138"/>
    </row>
    <row r="22" spans="2:4">
      <c r="B22" t="s">
        <v>131</v>
      </c>
      <c r="C22">
        <v>14</v>
      </c>
      <c r="D22" s="138"/>
    </row>
    <row r="23" spans="2:4">
      <c r="B23" t="s">
        <v>132</v>
      </c>
      <c r="C23">
        <v>69</v>
      </c>
      <c r="D23" s="138"/>
    </row>
    <row r="24" spans="2:4">
      <c r="B24" t="s">
        <v>133</v>
      </c>
      <c r="C24">
        <v>22</v>
      </c>
      <c r="D24" s="138"/>
    </row>
    <row r="25" spans="2:4">
      <c r="B25" t="s">
        <v>134</v>
      </c>
      <c r="C25">
        <v>66</v>
      </c>
      <c r="D25" s="138"/>
    </row>
    <row r="26" spans="2:4">
      <c r="B26" t="s">
        <v>135</v>
      </c>
      <c r="C26">
        <v>46</v>
      </c>
      <c r="D26" s="138"/>
    </row>
    <row r="27" spans="2:4">
      <c r="B27" t="s">
        <v>136</v>
      </c>
      <c r="C27">
        <v>96</v>
      </c>
      <c r="D27" s="138"/>
    </row>
    <row r="28" spans="2:4">
      <c r="B28" t="s">
        <v>137</v>
      </c>
      <c r="C28">
        <v>35</v>
      </c>
      <c r="D28" s="138"/>
    </row>
    <row r="29" spans="2:4">
      <c r="B29" t="s">
        <v>138</v>
      </c>
      <c r="C29">
        <v>73</v>
      </c>
      <c r="D29" s="138"/>
    </row>
    <row r="30" spans="2:4">
      <c r="B30" t="s">
        <v>139</v>
      </c>
      <c r="C30">
        <v>12</v>
      </c>
      <c r="D30" s="138"/>
    </row>
    <row r="31" spans="2:4">
      <c r="B31" t="s">
        <v>140</v>
      </c>
      <c r="C31">
        <v>9</v>
      </c>
      <c r="D31" s="138"/>
    </row>
    <row r="32" spans="2:4">
      <c r="B32" t="s">
        <v>141</v>
      </c>
      <c r="C32">
        <v>9</v>
      </c>
      <c r="D32" s="138"/>
    </row>
    <row r="33" spans="2:4">
      <c r="B33" t="s">
        <v>142</v>
      </c>
      <c r="C33">
        <v>36</v>
      </c>
      <c r="D33" s="138"/>
    </row>
    <row r="34" spans="2:4">
      <c r="B34" t="s">
        <v>143</v>
      </c>
      <c r="C34">
        <v>69</v>
      </c>
      <c r="D34" s="138"/>
    </row>
    <row r="35" spans="2:4">
      <c r="B35" t="s">
        <v>144</v>
      </c>
      <c r="C35">
        <v>59</v>
      </c>
      <c r="D35" s="138"/>
    </row>
    <row r="36" spans="2:4">
      <c r="B36" t="s">
        <v>145</v>
      </c>
      <c r="C36">
        <v>6</v>
      </c>
      <c r="D36" s="138"/>
    </row>
    <row r="37" spans="2:4">
      <c r="B37" t="s">
        <v>146</v>
      </c>
      <c r="C37">
        <v>74</v>
      </c>
      <c r="D37" s="138"/>
    </row>
    <row r="38" spans="2:4">
      <c r="B38" t="s">
        <v>147</v>
      </c>
      <c r="C38">
        <v>44</v>
      </c>
      <c r="D38" s="138"/>
    </row>
    <row r="39" spans="2:4">
      <c r="B39" t="s">
        <v>148</v>
      </c>
      <c r="C39">
        <v>47</v>
      </c>
      <c r="D39" s="138"/>
    </row>
    <row r="40" spans="2:4">
      <c r="B40" t="s">
        <v>149</v>
      </c>
      <c r="C40">
        <v>28</v>
      </c>
      <c r="D40" s="138"/>
    </row>
    <row r="41" spans="2:4">
      <c r="B41" t="s">
        <v>150</v>
      </c>
      <c r="C41">
        <v>49</v>
      </c>
      <c r="D41" s="138"/>
    </row>
    <row r="42" spans="2:4">
      <c r="B42" t="s">
        <v>151</v>
      </c>
      <c r="C42">
        <v>64</v>
      </c>
      <c r="D42" s="138"/>
    </row>
    <row r="43" spans="2:4">
      <c r="B43" t="s">
        <v>152</v>
      </c>
      <c r="C43">
        <v>100</v>
      </c>
      <c r="D43" s="138"/>
    </row>
    <row r="44" spans="2:4">
      <c r="B44" t="s">
        <v>153</v>
      </c>
      <c r="C44">
        <v>67</v>
      </c>
      <c r="D44" s="138"/>
    </row>
    <row r="45" spans="2:4">
      <c r="B45" t="s">
        <v>154</v>
      </c>
      <c r="C45">
        <v>84</v>
      </c>
      <c r="D45" s="138"/>
    </row>
    <row r="46" spans="2:4">
      <c r="B46" t="s">
        <v>155</v>
      </c>
      <c r="C46">
        <v>90</v>
      </c>
      <c r="D46" s="138"/>
    </row>
    <row r="47" spans="2:4">
      <c r="B47" t="s">
        <v>156</v>
      </c>
      <c r="C47">
        <v>1</v>
      </c>
      <c r="D47" s="138"/>
    </row>
    <row r="48" spans="2:4">
      <c r="B48" t="s">
        <v>157</v>
      </c>
      <c r="C48">
        <v>26</v>
      </c>
      <c r="D48" s="138"/>
    </row>
    <row r="49" spans="2:4">
      <c r="B49" t="s">
        <v>158</v>
      </c>
      <c r="C49">
        <v>4</v>
      </c>
      <c r="D49" s="138"/>
    </row>
    <row r="50" spans="2:4">
      <c r="B50" t="s">
        <v>159</v>
      </c>
      <c r="C50">
        <v>42</v>
      </c>
      <c r="D50" s="138"/>
    </row>
    <row r="51" spans="2:4">
      <c r="B51" t="s">
        <v>160</v>
      </c>
      <c r="C51">
        <v>4</v>
      </c>
      <c r="D51" s="138"/>
    </row>
    <row r="52" spans="2:4">
      <c r="B52" t="s">
        <v>161</v>
      </c>
      <c r="C52">
        <v>92</v>
      </c>
      <c r="D52" s="138"/>
    </row>
    <row r="53" spans="2:4">
      <c r="B53" t="s">
        <v>162</v>
      </c>
      <c r="C53">
        <v>28</v>
      </c>
      <c r="D53" s="138"/>
    </row>
    <row r="54" spans="2:4">
      <c r="B54" t="s">
        <v>163</v>
      </c>
      <c r="C54">
        <v>9</v>
      </c>
      <c r="D54" s="138"/>
    </row>
    <row r="55" spans="2:4">
      <c r="B55" t="s">
        <v>164</v>
      </c>
      <c r="C55">
        <v>17</v>
      </c>
      <c r="D55" s="138"/>
    </row>
    <row r="56" spans="2:4">
      <c r="B56" t="s">
        <v>165</v>
      </c>
      <c r="C56">
        <v>23</v>
      </c>
      <c r="D56" s="138"/>
    </row>
    <row r="57" spans="2:4">
      <c r="B57" t="s">
        <v>166</v>
      </c>
      <c r="C57">
        <v>4</v>
      </c>
      <c r="D57" s="138"/>
    </row>
    <row r="58" spans="2:4">
      <c r="B58" t="s">
        <v>167</v>
      </c>
      <c r="C58">
        <v>93</v>
      </c>
      <c r="D58" s="138"/>
    </row>
    <row r="59" spans="2:4">
      <c r="B59" t="s">
        <v>168</v>
      </c>
      <c r="C59">
        <v>64</v>
      </c>
      <c r="D59" s="138"/>
    </row>
    <row r="60" spans="2:4">
      <c r="B60" t="s">
        <v>169</v>
      </c>
      <c r="C60">
        <v>84</v>
      </c>
      <c r="D60" s="138"/>
    </row>
    <row r="61" spans="2:4">
      <c r="B61" t="s">
        <v>170</v>
      </c>
      <c r="C61">
        <v>72</v>
      </c>
      <c r="D61" s="13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7:E16"/>
  <sheetViews>
    <sheetView workbookViewId="0">
      <selection activeCell="E8" sqref="E8"/>
    </sheetView>
  </sheetViews>
  <sheetFormatPr defaultRowHeight="14.25"/>
  <cols>
    <col min="5" max="5" width="52.25" customWidth="1"/>
  </cols>
  <sheetData>
    <row r="7" spans="1:5">
      <c r="E7" t="str">
        <f>IF(D25="M","Pan ","Pani ")&amp;A25&amp;" "&amp;B25&amp;" ma zadłużenie: "&amp;C25&amp;" PLN"</f>
        <v>Pani   ma zadłużenie:  PLN</v>
      </c>
    </row>
    <row r="9" spans="1:5">
      <c r="A9" s="139" t="s">
        <v>86</v>
      </c>
      <c r="B9" s="139" t="s">
        <v>87</v>
      </c>
      <c r="C9" s="139" t="s">
        <v>171</v>
      </c>
      <c r="D9" s="139" t="s">
        <v>172</v>
      </c>
      <c r="E9" s="139" t="s">
        <v>173</v>
      </c>
    </row>
    <row r="10" spans="1:5">
      <c r="A10" s="140" t="s">
        <v>93</v>
      </c>
      <c r="B10" s="140" t="s">
        <v>22</v>
      </c>
      <c r="C10" s="140">
        <v>750</v>
      </c>
      <c r="D10" s="140" t="s">
        <v>174</v>
      </c>
      <c r="E10" s="141"/>
    </row>
    <row r="11" spans="1:5">
      <c r="A11" s="140" t="s">
        <v>95</v>
      </c>
      <c r="B11" s="140" t="s">
        <v>175</v>
      </c>
      <c r="C11" s="140">
        <v>1250</v>
      </c>
      <c r="D11" s="140" t="s">
        <v>174</v>
      </c>
      <c r="E11" s="141"/>
    </row>
    <row r="12" spans="1:5">
      <c r="A12" s="140" t="s">
        <v>97</v>
      </c>
      <c r="B12" s="140" t="s">
        <v>100</v>
      </c>
      <c r="C12" s="140">
        <v>1470</v>
      </c>
      <c r="D12" s="140" t="s">
        <v>174</v>
      </c>
      <c r="E12" s="141"/>
    </row>
    <row r="13" spans="1:5">
      <c r="A13" s="140" t="s">
        <v>176</v>
      </c>
      <c r="B13" s="140" t="s">
        <v>98</v>
      </c>
      <c r="C13" s="140">
        <v>1025</v>
      </c>
      <c r="D13" s="140" t="s">
        <v>177</v>
      </c>
      <c r="E13" s="141"/>
    </row>
    <row r="14" spans="1:5">
      <c r="A14" s="140" t="s">
        <v>178</v>
      </c>
      <c r="B14" s="140" t="s">
        <v>179</v>
      </c>
      <c r="C14" s="140">
        <v>305</v>
      </c>
      <c r="D14" s="140" t="s">
        <v>177</v>
      </c>
      <c r="E14" s="141"/>
    </row>
    <row r="15" spans="1:5">
      <c r="A15" s="140" t="s">
        <v>180</v>
      </c>
      <c r="B15" s="140" t="s">
        <v>105</v>
      </c>
      <c r="C15" s="140">
        <v>498</v>
      </c>
      <c r="D15" s="140" t="s">
        <v>174</v>
      </c>
      <c r="E15" s="141"/>
    </row>
    <row r="16" spans="1:5">
      <c r="A16" s="140" t="s">
        <v>181</v>
      </c>
      <c r="B16" s="140" t="s">
        <v>182</v>
      </c>
      <c r="C16" s="140">
        <v>755</v>
      </c>
      <c r="D16" s="140" t="s">
        <v>177</v>
      </c>
      <c r="E16" s="141"/>
    </row>
  </sheetData>
  <dataValidations count="1">
    <dataValidation type="list" allowBlank="1" showInputMessage="1" showErrorMessage="1" errorTitle="UWAGA" error="Dozwolone tylko &quot;M&quot; - mężczyzna   &quot;K&quot; - kobieta" sqref="D10:D16">
      <formula1>"M,K"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16" workbookViewId="0">
      <selection activeCell="J15" sqref="J15"/>
    </sheetView>
  </sheetViews>
  <sheetFormatPr defaultRowHeight="14.25"/>
  <sheetData>
    <row r="1" spans="1:9" ht="15">
      <c r="A1" s="162"/>
      <c r="B1" s="163"/>
      <c r="C1" s="162"/>
      <c r="D1" s="162"/>
      <c r="E1" s="162"/>
      <c r="F1" s="162"/>
      <c r="G1" s="162"/>
      <c r="H1" s="162"/>
      <c r="I1" s="162"/>
    </row>
    <row r="2" spans="1:9">
      <c r="A2" s="162"/>
      <c r="B2" s="162"/>
      <c r="C2" s="162"/>
      <c r="D2" s="162"/>
      <c r="E2" s="162"/>
      <c r="F2" s="162"/>
      <c r="G2" s="162"/>
      <c r="H2" s="162"/>
      <c r="I2" s="162"/>
    </row>
    <row r="3" spans="1:9" ht="15">
      <c r="A3" s="162"/>
      <c r="B3" s="163" t="s">
        <v>200</v>
      </c>
      <c r="C3" s="162"/>
      <c r="D3" s="162"/>
      <c r="E3" s="162"/>
      <c r="F3" s="162"/>
      <c r="G3" s="162"/>
      <c r="H3" s="162"/>
      <c r="I3" s="162"/>
    </row>
    <row r="4" spans="1:9" ht="15">
      <c r="A4" s="162"/>
      <c r="B4" s="163" t="s">
        <v>201</v>
      </c>
      <c r="C4" s="162"/>
      <c r="D4" s="162"/>
      <c r="E4" s="162"/>
      <c r="F4" s="162"/>
      <c r="G4" s="162"/>
      <c r="H4" s="162"/>
      <c r="I4" s="162"/>
    </row>
    <row r="5" spans="1:9" ht="15">
      <c r="A5" s="162"/>
      <c r="B5" s="163" t="s">
        <v>202</v>
      </c>
      <c r="C5" s="162"/>
      <c r="D5" s="162"/>
      <c r="E5" s="162"/>
      <c r="F5" s="162"/>
      <c r="G5" s="162"/>
      <c r="H5" s="162"/>
      <c r="I5" s="162"/>
    </row>
    <row r="6" spans="1:9" ht="15">
      <c r="A6" s="162"/>
      <c r="B6" s="163" t="s">
        <v>203</v>
      </c>
      <c r="C6" s="162"/>
      <c r="D6" s="162"/>
      <c r="E6" s="162"/>
      <c r="F6" s="162"/>
      <c r="G6" s="162"/>
      <c r="H6" s="162"/>
      <c r="I6" s="162"/>
    </row>
    <row r="7" spans="1:9" ht="15">
      <c r="A7" s="162"/>
      <c r="B7" s="163"/>
      <c r="C7" s="162"/>
      <c r="D7" s="162"/>
      <c r="E7" s="162"/>
      <c r="F7" s="162"/>
      <c r="G7" s="162"/>
      <c r="H7" s="162"/>
      <c r="I7" s="162"/>
    </row>
    <row r="8" spans="1:9" ht="15" thickBot="1">
      <c r="A8" s="162"/>
      <c r="B8" s="162"/>
      <c r="C8" s="162"/>
      <c r="D8" s="162"/>
      <c r="E8" s="162"/>
      <c r="F8" s="162"/>
      <c r="G8" s="162"/>
      <c r="H8" s="162"/>
      <c r="I8" s="162"/>
    </row>
    <row r="9" spans="1:9" ht="24" thickTop="1" thickBot="1">
      <c r="A9" s="162"/>
      <c r="B9" s="164" t="s">
        <v>204</v>
      </c>
      <c r="C9" s="165" t="s">
        <v>7</v>
      </c>
      <c r="D9" s="165" t="s">
        <v>205</v>
      </c>
      <c r="E9" s="165" t="s">
        <v>206</v>
      </c>
      <c r="F9" s="166" t="s">
        <v>207</v>
      </c>
      <c r="G9" s="162"/>
      <c r="H9" s="167" t="s">
        <v>208</v>
      </c>
      <c r="I9" s="167"/>
    </row>
    <row r="10" spans="1:9" ht="15" thickTop="1">
      <c r="A10" s="162"/>
      <c r="B10" s="168">
        <v>1</v>
      </c>
      <c r="C10" s="169" t="s">
        <v>209</v>
      </c>
      <c r="D10" s="169">
        <v>120</v>
      </c>
      <c r="E10" s="169">
        <v>100</v>
      </c>
      <c r="F10" s="170"/>
      <c r="G10" s="162"/>
      <c r="H10" s="171" t="s">
        <v>210</v>
      </c>
      <c r="I10" s="172"/>
    </row>
    <row r="11" spans="1:9" ht="22.5">
      <c r="A11" s="162"/>
      <c r="B11" s="168">
        <v>2</v>
      </c>
      <c r="C11" s="169" t="s">
        <v>211</v>
      </c>
      <c r="D11" s="169">
        <v>150</v>
      </c>
      <c r="E11" s="169">
        <v>50</v>
      </c>
      <c r="F11" s="170"/>
      <c r="G11" s="162"/>
      <c r="H11" s="173" t="s">
        <v>212</v>
      </c>
      <c r="I11" s="170"/>
    </row>
    <row r="12" spans="1:9" ht="22.5">
      <c r="A12" s="162"/>
      <c r="B12" s="168">
        <v>3</v>
      </c>
      <c r="C12" s="169" t="s">
        <v>213</v>
      </c>
      <c r="D12" s="169">
        <v>100</v>
      </c>
      <c r="E12" s="169">
        <v>50</v>
      </c>
      <c r="F12" s="170"/>
      <c r="G12" s="162"/>
      <c r="H12" s="173" t="s">
        <v>214</v>
      </c>
      <c r="I12" s="170"/>
    </row>
    <row r="13" spans="1:9" ht="23.25" thickBot="1">
      <c r="A13" s="162"/>
      <c r="B13" s="168">
        <v>4</v>
      </c>
      <c r="C13" s="169" t="s">
        <v>215</v>
      </c>
      <c r="D13" s="169">
        <v>200</v>
      </c>
      <c r="E13" s="169">
        <v>100</v>
      </c>
      <c r="F13" s="170"/>
      <c r="G13" s="162"/>
      <c r="H13" s="174" t="s">
        <v>216</v>
      </c>
      <c r="I13" s="175"/>
    </row>
    <row r="14" spans="1:9" ht="15.75" thickTop="1" thickBot="1">
      <c r="A14" s="162"/>
      <c r="B14" s="168">
        <v>5</v>
      </c>
      <c r="C14" s="169" t="s">
        <v>217</v>
      </c>
      <c r="D14" s="169">
        <v>100</v>
      </c>
      <c r="E14" s="169">
        <v>50</v>
      </c>
      <c r="F14" s="170"/>
      <c r="G14" s="162"/>
      <c r="H14" s="162"/>
      <c r="I14" s="162"/>
    </row>
    <row r="15" spans="1:9" ht="15.75" thickTop="1" thickBot="1">
      <c r="A15" s="162"/>
      <c r="B15" s="168">
        <v>6</v>
      </c>
      <c r="C15" s="169" t="s">
        <v>218</v>
      </c>
      <c r="D15" s="169">
        <v>165</v>
      </c>
      <c r="E15" s="169">
        <v>100</v>
      </c>
      <c r="F15" s="170"/>
      <c r="G15" s="162"/>
      <c r="H15" s="167" t="s">
        <v>219</v>
      </c>
      <c r="I15" s="167"/>
    </row>
    <row r="16" spans="1:9" ht="15" thickTop="1">
      <c r="A16" s="162"/>
      <c r="B16" s="168">
        <v>7</v>
      </c>
      <c r="C16" s="169" t="s">
        <v>220</v>
      </c>
      <c r="D16" s="169">
        <v>220</v>
      </c>
      <c r="E16" s="169">
        <v>50</v>
      </c>
      <c r="F16" s="170"/>
      <c r="G16" s="162"/>
      <c r="H16" s="171" t="s">
        <v>221</v>
      </c>
      <c r="I16" s="172"/>
    </row>
    <row r="17" spans="1:9" ht="15" thickBot="1">
      <c r="A17" s="162"/>
      <c r="B17" s="168">
        <v>8</v>
      </c>
      <c r="C17" s="169" t="s">
        <v>222</v>
      </c>
      <c r="D17" s="169">
        <v>100</v>
      </c>
      <c r="E17" s="169"/>
      <c r="F17" s="170"/>
      <c r="G17" s="162"/>
      <c r="H17" s="174" t="s">
        <v>223</v>
      </c>
      <c r="I17" s="175"/>
    </row>
    <row r="18" spans="1:9" ht="15" thickTop="1">
      <c r="A18" s="162"/>
      <c r="B18" s="168">
        <v>9</v>
      </c>
      <c r="C18" s="169" t="s">
        <v>224</v>
      </c>
      <c r="D18" s="169">
        <v>150</v>
      </c>
      <c r="E18" s="169">
        <v>150</v>
      </c>
      <c r="F18" s="170"/>
      <c r="G18" s="162"/>
      <c r="H18" s="162"/>
      <c r="I18" s="162"/>
    </row>
    <row r="19" spans="1:9">
      <c r="A19" s="162"/>
      <c r="B19" s="168">
        <v>10</v>
      </c>
      <c r="C19" s="169" t="s">
        <v>199</v>
      </c>
      <c r="D19" s="169">
        <v>100</v>
      </c>
      <c r="E19" s="169">
        <v>50</v>
      </c>
      <c r="F19" s="170"/>
      <c r="G19" s="162"/>
      <c r="H19" s="162"/>
      <c r="I19" s="162"/>
    </row>
    <row r="20" spans="1:9">
      <c r="A20" s="162"/>
      <c r="B20" s="168">
        <v>11</v>
      </c>
      <c r="C20" s="169" t="s">
        <v>225</v>
      </c>
      <c r="D20" s="169">
        <v>180</v>
      </c>
      <c r="E20" s="169"/>
      <c r="F20" s="170"/>
      <c r="G20" s="162"/>
      <c r="H20" s="162"/>
      <c r="I20" s="162"/>
    </row>
    <row r="21" spans="1:9">
      <c r="A21" s="162"/>
      <c r="B21" s="168">
        <v>12</v>
      </c>
      <c r="C21" s="169" t="s">
        <v>226</v>
      </c>
      <c r="D21" s="169">
        <v>130</v>
      </c>
      <c r="E21" s="169">
        <v>130</v>
      </c>
      <c r="F21" s="170"/>
      <c r="G21" s="162"/>
      <c r="H21" s="162"/>
      <c r="I21" s="162"/>
    </row>
    <row r="22" spans="1:9">
      <c r="A22" s="162"/>
      <c r="B22" s="168">
        <v>13</v>
      </c>
      <c r="C22" s="169" t="s">
        <v>227</v>
      </c>
      <c r="D22" s="169">
        <v>50</v>
      </c>
      <c r="E22" s="169"/>
      <c r="F22" s="170"/>
      <c r="G22" s="162"/>
      <c r="H22" s="162"/>
      <c r="I22" s="162"/>
    </row>
    <row r="23" spans="1:9">
      <c r="A23" s="162"/>
      <c r="B23" s="168">
        <v>14</v>
      </c>
      <c r="C23" s="169" t="s">
        <v>228</v>
      </c>
      <c r="D23" s="169">
        <v>100</v>
      </c>
      <c r="E23" s="169">
        <v>50</v>
      </c>
      <c r="F23" s="170"/>
      <c r="G23" s="162"/>
      <c r="H23" s="162"/>
      <c r="I23" s="162"/>
    </row>
    <row r="24" spans="1:9">
      <c r="A24" s="162"/>
      <c r="B24" s="168">
        <v>15</v>
      </c>
      <c r="C24" s="169" t="s">
        <v>229</v>
      </c>
      <c r="D24" s="169">
        <v>150</v>
      </c>
      <c r="E24" s="169">
        <v>100</v>
      </c>
      <c r="F24" s="170"/>
      <c r="G24" s="162"/>
      <c r="H24" s="162"/>
      <c r="I24" s="162"/>
    </row>
    <row r="25" spans="1:9">
      <c r="A25" s="162"/>
      <c r="B25" s="168">
        <v>16</v>
      </c>
      <c r="C25" s="169" t="s">
        <v>230</v>
      </c>
      <c r="D25" s="169">
        <v>200</v>
      </c>
      <c r="E25" s="169">
        <v>100</v>
      </c>
      <c r="F25" s="170"/>
      <c r="G25" s="162"/>
      <c r="H25" s="162"/>
      <c r="I25" s="162"/>
    </row>
    <row r="26" spans="1:9">
      <c r="A26" s="162"/>
      <c r="B26" s="168">
        <v>17</v>
      </c>
      <c r="C26" s="169" t="s">
        <v>231</v>
      </c>
      <c r="D26" s="169">
        <v>160</v>
      </c>
      <c r="E26" s="169">
        <v>150</v>
      </c>
      <c r="F26" s="170"/>
      <c r="G26" s="162"/>
      <c r="H26" s="162"/>
      <c r="I26" s="162"/>
    </row>
    <row r="27" spans="1:9">
      <c r="A27" s="162"/>
      <c r="B27" s="168">
        <v>18</v>
      </c>
      <c r="C27" s="169" t="s">
        <v>232</v>
      </c>
      <c r="D27" s="169">
        <v>100</v>
      </c>
      <c r="E27" s="169"/>
      <c r="F27" s="170"/>
      <c r="G27" s="162"/>
      <c r="H27" s="162"/>
      <c r="I27" s="162"/>
    </row>
    <row r="28" spans="1:9">
      <c r="A28" s="162"/>
      <c r="B28" s="168">
        <v>19</v>
      </c>
      <c r="C28" s="169" t="s">
        <v>233</v>
      </c>
      <c r="D28" s="169">
        <v>50</v>
      </c>
      <c r="E28" s="169">
        <v>50</v>
      </c>
      <c r="F28" s="170"/>
      <c r="G28" s="162"/>
      <c r="H28" s="162"/>
      <c r="I28" s="162"/>
    </row>
    <row r="29" spans="1:9">
      <c r="A29" s="162"/>
      <c r="B29" s="168">
        <v>20</v>
      </c>
      <c r="C29" s="169" t="s">
        <v>234</v>
      </c>
      <c r="D29" s="169">
        <v>120</v>
      </c>
      <c r="E29" s="169">
        <v>120</v>
      </c>
      <c r="F29" s="170"/>
      <c r="G29" s="162"/>
      <c r="H29" s="162"/>
      <c r="I29" s="162"/>
    </row>
    <row r="30" spans="1:9">
      <c r="A30" s="162"/>
      <c r="B30" s="168">
        <v>21</v>
      </c>
      <c r="C30" s="169" t="s">
        <v>235</v>
      </c>
      <c r="D30" s="169">
        <v>100</v>
      </c>
      <c r="E30" s="169">
        <v>100</v>
      </c>
      <c r="F30" s="170"/>
      <c r="G30" s="162"/>
      <c r="H30" s="162"/>
      <c r="I30" s="162"/>
    </row>
    <row r="31" spans="1:9">
      <c r="A31" s="162"/>
      <c r="B31" s="168">
        <v>22</v>
      </c>
      <c r="C31" s="169" t="s">
        <v>236</v>
      </c>
      <c r="D31" s="169">
        <v>210</v>
      </c>
      <c r="E31" s="169">
        <v>50</v>
      </c>
      <c r="F31" s="170"/>
      <c r="G31" s="162"/>
      <c r="H31" s="162"/>
      <c r="I31" s="162"/>
    </row>
    <row r="32" spans="1:9" ht="15" thickBot="1">
      <c r="A32" s="162"/>
      <c r="B32" s="176">
        <v>23</v>
      </c>
      <c r="C32" s="177" t="s">
        <v>237</v>
      </c>
      <c r="D32" s="177">
        <v>150</v>
      </c>
      <c r="E32" s="177">
        <v>150</v>
      </c>
      <c r="F32" s="175"/>
      <c r="G32" s="162"/>
      <c r="H32" s="162"/>
      <c r="I32" s="162"/>
    </row>
  </sheetData>
  <mergeCells count="2">
    <mergeCell ref="H9:I9"/>
    <mergeCell ref="H15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Arkusz8</vt:lpstr>
      <vt:lpstr>Arkusz1</vt:lpstr>
      <vt:lpstr>Arkusz2</vt:lpstr>
      <vt:lpstr>Arkusz3</vt:lpstr>
      <vt:lpstr>Arkusz4</vt:lpstr>
      <vt:lpstr>Arkusz5</vt:lpstr>
      <vt:lpstr>Arkusz6</vt:lpstr>
      <vt:lpstr>Arkusz7</vt:lpstr>
      <vt:lpstr>Arkusz9</vt:lpstr>
    </vt:vector>
  </TitlesOfParts>
  <Company>pwsz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2010-03-17T20:10:46Z</dcterms:created>
  <dcterms:modified xsi:type="dcterms:W3CDTF">2010-03-17T21:18:11Z</dcterms:modified>
</cp:coreProperties>
</file>